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/>
  <xr:revisionPtr revIDLastSave="0" documentId="13_ncr:1_{2365A626-A29E-4107-8B86-3030FAC3DE93}" xr6:coauthVersionLast="47" xr6:coauthVersionMax="47" xr10:uidLastSave="{00000000-0000-0000-0000-000000000000}"/>
  <bookViews>
    <workbookView xWindow="-110" yWindow="-110" windowWidth="19420" windowHeight="10420" tabRatio="917" xr2:uid="{00000000-000D-0000-FFFF-FFFF00000000}"/>
  </bookViews>
  <sheets>
    <sheet name="INDEKS" sheetId="1" r:id="rId1"/>
    <sheet name="EU OV1" sheetId="2" r:id="rId2"/>
    <sheet name="EU KM1" sheetId="3" r:id="rId3"/>
    <sheet name="EU LI1 " sheetId="101" r:id="rId4"/>
    <sheet name="EU LI2" sheetId="102" r:id="rId5"/>
    <sheet name="EU LI3" sheetId="103" r:id="rId6"/>
    <sheet name="EU PV1" sheetId="14" r:id="rId7"/>
    <sheet name="EU CC1" sheetId="15" r:id="rId8"/>
    <sheet name="EU CC2 " sheetId="16" r:id="rId9"/>
    <sheet name="EU CCA" sheetId="100" r:id="rId10"/>
    <sheet name="EU CCyB1" sheetId="18" r:id="rId11"/>
    <sheet name="EU CCyB2" sheetId="19" r:id="rId12"/>
    <sheet name="EU LR1 – LRSum" sheetId="20" r:id="rId13"/>
    <sheet name="EU LR2 - LRCom" sheetId="21" r:id="rId14"/>
    <sheet name="EU LR3 – LRSpl" sheetId="22" r:id="rId15"/>
    <sheet name="EU LIQ1" sheetId="25" r:id="rId16"/>
    <sheet name="EU LIQ2" sheetId="27" r:id="rId17"/>
    <sheet name="EU CR1" sheetId="30" r:id="rId18"/>
    <sheet name="EU CR1-A" sheetId="31" r:id="rId19"/>
    <sheet name="EU CQ1" sheetId="34" r:id="rId20"/>
    <sheet name="EU CQ3" sheetId="36" r:id="rId21"/>
    <sheet name="EU CQ4" sheetId="37" r:id="rId22"/>
    <sheet name="EU CQ5" sheetId="38" r:id="rId23"/>
    <sheet name="EU CR3" sheetId="43" r:id="rId24"/>
    <sheet name="EU CR4" sheetId="45" r:id="rId25"/>
    <sheet name="EU CR5" sheetId="46" r:id="rId26"/>
    <sheet name="EU CCR1" sheetId="57" r:id="rId27"/>
    <sheet name="EU CCR2" sheetId="58" r:id="rId28"/>
    <sheet name="EU CCR3" sheetId="59" r:id="rId29"/>
    <sheet name="EU CCR5" sheetId="61" r:id="rId30"/>
    <sheet name="EU CCR8" sheetId="64" r:id="rId31"/>
    <sheet name="EU SEC1" sheetId="66" r:id="rId32"/>
    <sheet name="EU SEC3" sheetId="68" r:id="rId33"/>
    <sheet name="EU SEC4" sheetId="69" r:id="rId34"/>
    <sheet name="EU SEC5" sheetId="70" r:id="rId35"/>
    <sheet name="EU MR1" sheetId="72" r:id="rId36"/>
    <sheet name="EU OR1" sheetId="79" r:id="rId37"/>
    <sheet name="EU REM1" sheetId="81" r:id="rId38"/>
    <sheet name="EU REM2" sheetId="82" r:id="rId39"/>
    <sheet name="EU REM3" sheetId="83" r:id="rId40"/>
    <sheet name="EU REM4" sheetId="84" r:id="rId41"/>
    <sheet name="EU REM5" sheetId="85" r:id="rId42"/>
    <sheet name="EU AE1" sheetId="86" r:id="rId43"/>
    <sheet name="EU AE2" sheetId="87" r:id="rId44"/>
    <sheet name="EU AE3" sheetId="88" r:id="rId45"/>
    <sheet name="EU KM2" sheetId="90" r:id="rId46"/>
    <sheet name="EU TLAC1" sheetId="91" r:id="rId47"/>
    <sheet name="EU TLAC3" sheetId="93" r:id="rId48"/>
    <sheet name="IFRS9" sheetId="94" r:id="rId49"/>
    <sheet name="EU IRRBB1" sheetId="105" r:id="rId50"/>
  </sheets>
  <definedNames>
    <definedName name="_xlnm._FilterDatabase" localSheetId="21" hidden="1">'EU CQ4'!$C$11:$K$11</definedName>
    <definedName name="a" hidden="1">{"'BZ SA P&amp;l (fORECAST)'!$A$1:$BR$26"}</definedName>
    <definedName name="a_a" hidden="1">{"'BZ SA P&amp;l (fORECAST)'!$A$1:$BR$26"}</definedName>
    <definedName name="ab" hidden="1">{"'BZ SA P&amp;l (fORECAST)'!$A$1:$BR$26"}</definedName>
    <definedName name="agayaay" hidden="1">{"'BZ SA P&amp;l (fORECAST)'!$A$1:$BR$26"}</definedName>
    <definedName name="b" hidden="1">{"'BZ SA P&amp;l (fORECAST)'!$A$1:$BR$26"}</definedName>
    <definedName name="ba" hidden="1">{"'BZ SA P&amp;l (fORECAST)'!$A$1:$BR$26"}</definedName>
    <definedName name="cccc" hidden="1">{"'BZ SA P&amp;l (fORECAST)'!$A$1:$BR$26"}</definedName>
    <definedName name="ccccc" hidden="1">{"'BZ SA P&amp;l (fORECAST)'!$A$1:$BR$26"}</definedName>
    <definedName name="ddddd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e" hidden="1">{"'BZ SA P&amp;l (fORECAST)'!$A$1:$BR$26"}</definedName>
    <definedName name="ee" hidden="1">{"'BZ SA P&amp;l (fORECAST)'!$A$1:$BR$26"}</definedName>
    <definedName name="eeeee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ff" hidden="1">#N/A</definedName>
    <definedName name="FS" hidden="1">{"'BZ SA P&amp;l (fORECAST)'!$A$1:$BR$26"}</definedName>
    <definedName name="gg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gty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hdjhsusisdsdf" hidden="1">{"'BZ SA P&amp;l (fORECAST)'!$A$1:$BR$26"}</definedName>
    <definedName name="hhh" hidden="1">{"'BZ SA P&amp;l (fORECAST)'!$A$1:$BR$26"}</definedName>
    <definedName name="hhhh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hjskaa" hidden="1">{"'BZ SA P&amp;l (fORECAST)'!$A$1:$BR$26"}</definedName>
    <definedName name="HTML_CodePage" hidden="1">1250</definedName>
    <definedName name="HTML_Control" hidden="1">{"'BZ SA P&amp;l (fORECAST)'!$A$1:$BR$26"}</definedName>
    <definedName name="HTML_Description" hidden="1">""</definedName>
    <definedName name="HTML_Email" hidden="1">"db.wp@bz.pl"</definedName>
    <definedName name="HTML_Header" hidden="1">"BZ SA P&amp;l (FORECAST)"</definedName>
    <definedName name="HTML_LastUpdate" hidden="1">"00-04-25"</definedName>
    <definedName name="HTML_LineAfter" hidden="1">TRUE</definedName>
    <definedName name="HTML_LineBefore" hidden="1">TRUE</definedName>
    <definedName name="HTML_Name" hidden="1">"Departament Budżetu i Kontrolingu"</definedName>
    <definedName name="HTML_OBDlg2" hidden="1">TRUE</definedName>
    <definedName name="HTML_OBDlg4" hidden="1">TRUE</definedName>
    <definedName name="HTML_OS" hidden="1">0</definedName>
    <definedName name="HTML_PathFile" hidden="1">"D:\prognoza 2000\strona z prognozą.htm"</definedName>
    <definedName name="HTML_Title" hidden="1">"Prognoza realizacji budzetu 2000 BZ publikacja"</definedName>
    <definedName name="HZ_indeks" hidden="1">{"Bilans płatniczy narastająco",#N/A,TRUE,"Bilans płatniczy narastająco"}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"03/14/2016 09:05:37"</definedName>
    <definedName name="IQ_QTD" hidden="1">750000</definedName>
    <definedName name="IQ_TODAY" hidden="1">0</definedName>
    <definedName name="IQ_YTDMONTH" hidden="1">130000</definedName>
    <definedName name="jhskhsfsfsf" hidden="1">{"Bilans płatniczy narastająco",#N/A,TRUE,"Bilans płatniczy narastająco"}</definedName>
    <definedName name="JI" hidden="1">{"'BZ SA P&amp;l (fORECAST)'!$A$1:$BR$26"}</definedName>
    <definedName name="jjj" hidden="1">{"'BZ SA P&amp;l (fORECAST)'!$A$1:$BR$26"}</definedName>
    <definedName name="jjjj" hidden="1">{"'BZ SA P&amp;l (fORECAST)'!$A$1:$BR$26"}</definedName>
    <definedName name="jjjjjj" hidden="1">{"'BZ SA P&amp;l (fORECAST)'!$A$1:$BR$26"}</definedName>
    <definedName name="jjjjjjj" hidden="1">{"'BZ SA P&amp;l (fORECAST)'!$A$1:$BR$26"}</definedName>
    <definedName name="jkhgjhj" hidden="1">{"'BZ SA P&amp;l (fORECAST)'!$A$1:$BR$26"}</definedName>
    <definedName name="jkhjkhjk" hidden="1">{"'BZ SA P&amp;l (fORECAST)'!$A$1:$BR$26"}</definedName>
    <definedName name="jkm" hidden="1">{"'BZ SA P&amp;l (fORECAST)'!$A$1:$BR$26"}</definedName>
    <definedName name="jksksskss" hidden="1">{"'BZ SA P&amp;l (fORECAST)'!$A$1:$BR$26"}</definedName>
    <definedName name="mar" hidden="1">{"'BZ SA P&amp;l (fORECAST)'!$A$1:$BR$26"}</definedName>
    <definedName name="mist" hidden="1">{"'BZ SA P&amp;l (fORECAST)'!$A$1:$BR$26"}</definedName>
    <definedName name="POKILO" hidden="1">{"'BZ SA P&amp;l (fORECAST)'!$A$1:$BR$26"}</definedName>
    <definedName name="PPP" hidden="1">{"'BZ SA P&amp;l (fORECAST)'!$A$1:$BR$26"}</definedName>
    <definedName name="sprz" hidden="1">{"'BZ SA P&amp;l (fORECAST)'!$A$1:$BR$26"}</definedName>
    <definedName name="sy" hidden="1">{"'BZ SA P&amp;l (fORECAST)'!$A$1:$BR$26"}</definedName>
    <definedName name="sys" hidden="1">{"'BZ SA P&amp;l (fORECAST)'!$A$1:$BR$26"}</definedName>
    <definedName name="udz_m" hidden="1">{"'BZ SA P&amp;l (fORECAST)'!$A$1:$BR$26"}</definedName>
    <definedName name="wrn.Bilans._.płatniczy._.1989._.1996." hidden="1">{"Bilans płatniczy narastająco",#N/A,TRUE,"Bilans płatniczy narastająco"}</definedName>
    <definedName name="wrn.MIS.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Wykres4" hidden="1">{"Bilans płatniczy narastająco",#N/A,TRUE,"Bilans płatniczy narastająco"}</definedName>
    <definedName name="yz" hidden="1">{"'BZ SA P&amp;l (fORECAST)'!$A$1:$BR$26"}</definedName>
    <definedName name="z" hidden="1">{"'BZ SA P&amp;l (fORECAST)'!$A$1:$BR$26"}</definedName>
    <definedName name="Z_FA69919D_DCBB_46D3_BC60_A39B8788200A_.wvu.Cols" localSheetId="48" hidden="1">#REF!</definedName>
    <definedName name="Z_FA69919D_DCBB_46D3_BC60_A39B8788200A_.wvu.Cols" hidden="1">#REF!</definedName>
    <definedName name="zzzzzzzzzzzzzzzzz" hidden="1">{"'BZ SA P&amp;l (fORECAST)'!$A$1:$BR$26"}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11" i="37" l="1"/>
  <c r="I511" i="37"/>
  <c r="J511" i="37"/>
  <c r="K511" i="37"/>
  <c r="G511" i="37"/>
  <c r="F511" i="37"/>
  <c r="E511" i="37"/>
  <c r="B15" i="16" l="1"/>
  <c r="B13" i="16"/>
  <c r="B11" i="16"/>
</calcChain>
</file>

<file path=xl/sharedStrings.xml><?xml version="1.0" encoding="utf-8"?>
<sst xmlns="http://schemas.openxmlformats.org/spreadsheetml/2006/main" count="5211" uniqueCount="1797">
  <si>
    <t>Grupa Kapitałowa Santander Bank Polska S.A. - Lista tabel</t>
  </si>
  <si>
    <t>Lp.</t>
  </si>
  <si>
    <t>Tabela</t>
  </si>
  <si>
    <t>1.</t>
  </si>
  <si>
    <t>EU OV1 – Przegląd łącznych kwot ekspozycji na ryzyko</t>
  </si>
  <si>
    <t>I</t>
  </si>
  <si>
    <t>2.</t>
  </si>
  <si>
    <t>EU KM1 – Najważniejsze wskaźniki</t>
  </si>
  <si>
    <t>3.</t>
  </si>
  <si>
    <t>4.</t>
  </si>
  <si>
    <t>5.</t>
  </si>
  <si>
    <t>6.</t>
  </si>
  <si>
    <t>7.</t>
  </si>
  <si>
    <t>8.</t>
  </si>
  <si>
    <t>V</t>
  </si>
  <si>
    <t>9.</t>
  </si>
  <si>
    <t>10.</t>
  </si>
  <si>
    <t>11.</t>
  </si>
  <si>
    <t>12.</t>
  </si>
  <si>
    <t>13.</t>
  </si>
  <si>
    <t>EU PV1 - Prudent valuation adjustments (PVA)</t>
  </si>
  <si>
    <t>14.</t>
  </si>
  <si>
    <t>EU CC1 – Struktura regulacyjnych funduszy własnych</t>
  </si>
  <si>
    <t>VII</t>
  </si>
  <si>
    <t>15.</t>
  </si>
  <si>
    <t>EU CC2 – Uzgodnienie regulacyjnych funduszy własnych z bilansem w zbadanym sprawozdaniu finansowym</t>
  </si>
  <si>
    <t>16.</t>
  </si>
  <si>
    <t>17.</t>
  </si>
  <si>
    <t>EU CCyB1 – Rozkład geograficzny odnośnych ekspozycji kredytowych na potrzeby obliczania bufora antycyklicznego</t>
  </si>
  <si>
    <t>IX</t>
  </si>
  <si>
    <t>18.</t>
  </si>
  <si>
    <t>EU CCyB2 – Kwota specyficznego dla instytucji bufora antycyklicznego</t>
  </si>
  <si>
    <t>19.</t>
  </si>
  <si>
    <t>EU LR1 – LRSum: Zestawienie dotyczące uzgodnienia aktywów księgowych i ekspozycji wskaźnika dźwigni</t>
  </si>
  <si>
    <t>XI</t>
  </si>
  <si>
    <t>20.</t>
  </si>
  <si>
    <t>EU LR2 – LRCom: Wspólne ujawnianie wskaźnika dźwigni</t>
  </si>
  <si>
    <t>21.</t>
  </si>
  <si>
    <t>EU LR3 – LRSpl: Podział ekspozycji bilansowych (z wyłączeniem instrumentów pochodnych, transakcji finansowanych z użyciem papierów wartościowych (SFT) i ekspozycji wyłączonych)</t>
  </si>
  <si>
    <t>22.</t>
  </si>
  <si>
    <t>23.</t>
  </si>
  <si>
    <t>XIII</t>
  </si>
  <si>
    <t>24.</t>
  </si>
  <si>
    <t>EU LIQ1 – Informacje ilościowe na temat wskaźnika pokrycia wypływów netto</t>
  </si>
  <si>
    <t>25.</t>
  </si>
  <si>
    <t>26.</t>
  </si>
  <si>
    <t xml:space="preserve">EU LIQ2: Wskaźnik stabilnego finansowania netto </t>
  </si>
  <si>
    <t>27.</t>
  </si>
  <si>
    <t>XV</t>
  </si>
  <si>
    <t>28.</t>
  </si>
  <si>
    <t>29.</t>
  </si>
  <si>
    <t>EU CR1: Ekspozycje obsługiwane i nieobsługiwane oraz powiązane rezerwy</t>
  </si>
  <si>
    <t>30.</t>
  </si>
  <si>
    <t>EU CR1-A: Termin zapadalności ekspozycji</t>
  </si>
  <si>
    <t>31.</t>
  </si>
  <si>
    <t>32.</t>
  </si>
  <si>
    <t>33.</t>
  </si>
  <si>
    <t>EU CQ1: Jakość kredytowa ekspozycji restrukturyzowanych</t>
  </si>
  <si>
    <t>34.</t>
  </si>
  <si>
    <t>35.</t>
  </si>
  <si>
    <t>EU CQ3: Jakość kredytowa przeterminowanych ekspozycji obsługiwanych i nieobsługiwanych w podziale według liczby dni przeterminowania</t>
  </si>
  <si>
    <t>36.</t>
  </si>
  <si>
    <t>EU CQ4: Jakość ekspozycji nieobsługiwanych w podziale geograficznym </t>
  </si>
  <si>
    <t>37.</t>
  </si>
  <si>
    <t>EU CQ5: Jakość kredytowa kredytów i zaliczek według branż</t>
  </si>
  <si>
    <t>38.</t>
  </si>
  <si>
    <t>39.</t>
  </si>
  <si>
    <t>40.</t>
  </si>
  <si>
    <t>41.</t>
  </si>
  <si>
    <t>XVII</t>
  </si>
  <si>
    <t>42.</t>
  </si>
  <si>
    <t>EU CR3 – Przegląd technik ograniczania ryzyka kredytowego:  Ujawnianie informacji na temat stosowania technik ograniczania ryzyka kredytowego</t>
  </si>
  <si>
    <t>43.</t>
  </si>
  <si>
    <t>XIX</t>
  </si>
  <si>
    <t>44.</t>
  </si>
  <si>
    <t>EU CR4 – Metoda standardowa – Ekspozycja na ryzyko kredytowe i skutki ograniczania ryzyka kredytowego</t>
  </si>
  <si>
    <t>45.</t>
  </si>
  <si>
    <t>EU CR5 – Metoda standardowa</t>
  </si>
  <si>
    <t>46.</t>
  </si>
  <si>
    <t>47.</t>
  </si>
  <si>
    <t>48.</t>
  </si>
  <si>
    <t>49.</t>
  </si>
  <si>
    <t>XXV</t>
  </si>
  <si>
    <t>EU CCR1 – Analiza ekspozycji na ryzyko kredytowe kontrahenta (CCR) według metody</t>
  </si>
  <si>
    <t>EU CCR2 – Transakcje podlegające wymogom w zakresie funduszy własnych z tytułu ryzyka związanego z korektą wyceny kredytowej</t>
  </si>
  <si>
    <t>EU CCR3 – Metoda standardowa – ekspozycje na ryzyko kredytowe kontrahenta (CCR) według regulacyjnych kategorii ekspozycji i wag ryzyka</t>
  </si>
  <si>
    <t>EU CCR5 – Struktura zabezpieczenia dla ekspozycji na ryzyko kredytowe kontrahenta (CCR)</t>
  </si>
  <si>
    <t>EU CCR8 – Ekspozycje wobec kontrahentów centralnych</t>
  </si>
  <si>
    <t>XXVII</t>
  </si>
  <si>
    <t>EU SEC1 – Ekspozycje sekurytyzacyjne w portfelu bankowym</t>
  </si>
  <si>
    <t>EU SEC3 – Ekspozycje sekurytyzacyjne w portfelu bankowym i powiązane regulacyjne wymogi kapitałowe – instytucja działająca jako jednostka inicjująca lub jednostka sponsorująca</t>
  </si>
  <si>
    <t>EU SEC4 – Ekspozycje sekurytyzacyjne w portfelu bankowym i powiązane regulacyjne wymogi kapitałowe – instytucja działająca jako inwestor</t>
  </si>
  <si>
    <t>EU SEC5 – Ekspozycje sekurytyzowane przez instytucję – Ekspozycje, których dotyczy niewykonanie zobowiązania, oraz korekty z tytułu szczególnego ryzyka kredytowego</t>
  </si>
  <si>
    <t>XXIX</t>
  </si>
  <si>
    <t>EU MR1 – Ryzyko rynkowe w ramach metody standardowej</t>
  </si>
  <si>
    <t>XXXI</t>
  </si>
  <si>
    <t>EU OR1 – Wymogi w zakresie funduszy własnych z tytułu ryzyka operacyjnego i kwoty ekspozycji ważonych ryzykiem</t>
  </si>
  <si>
    <t>XXXIII</t>
  </si>
  <si>
    <t xml:space="preserve">EU REM1 – Wynagrodzenie przyznane za dany rok obrachunkowy </t>
  </si>
  <si>
    <t>EU REM2 – Płatności specjalne na rzecz pracowników, których działalność zawodowa ma istotny wpływ na profil ryzyka instytucji (określony personel)</t>
  </si>
  <si>
    <t xml:space="preserve">EU REM3 – Wynagrodzenie odroczone </t>
  </si>
  <si>
    <t>EU REM4 – Wynagrodzenie w wysokości co najmniej 1 mln EUR rocznie</t>
  </si>
  <si>
    <t>EU REM5 – Informacje na temat wynagrodzenia pracowników, których działalność zawodowa ma istotny wpływ na profil ryzyka instytucji (określony personel)</t>
  </si>
  <si>
    <t>EU AE1 – Aktywa obciążone i aktywa wolne od obciążeń</t>
  </si>
  <si>
    <t>XXXV</t>
  </si>
  <si>
    <t>EU AE2 – Otrzymane zabezpieczenia i wyemitowane własne dłużne papiery wartościowe</t>
  </si>
  <si>
    <t>EU AE3 – Źródła obciążenia</t>
  </si>
  <si>
    <t>EU KM2 – Najważniejsze wskaźniki – MREL i w stosownych przypadkach wymóg w zakresie funduszy własnych i zobowiązań kwalifikowalnych dotyczący globalnych instytucji o znaczeniu systemowym</t>
  </si>
  <si>
    <t>EU TLAC1 – Elementy składowe – MREL i w stosownych przypadkach wymóg w zakresie funduszy własnych i zobowiązań kwalifikowalnych dotyczący globalnych instytucji o znaczeniu systemowym</t>
  </si>
  <si>
    <t>EU TLAC3 - Kolejność zaspokajania wierzycieli – podmiot restrukturyzacji i uporządkowanej likwidacji</t>
  </si>
  <si>
    <t>IFRS9 - Porównanie funduszy własnych, współczynnika kapitałowego oraz wskaźnika dźwigni finansowej z uwzględnieniem i bez uwzględnienia zastosowania rozwiązań przejściowych dotyczących MSSF 9 i analogicznych oczekiwanych strat z tytułu kredytów</t>
  </si>
  <si>
    <t>Łączne kwoty ekspozycji na ryzyko</t>
  </si>
  <si>
    <t>Łączne wymogi w zakresie funduszy własnych</t>
  </si>
  <si>
    <t>a</t>
  </si>
  <si>
    <t>b</t>
  </si>
  <si>
    <t>c</t>
  </si>
  <si>
    <t>Ryzyko kredytowe (z wyłączeniem ryzyka kredytowego kontrahenta)</t>
  </si>
  <si>
    <t xml:space="preserve">   W tym metoda standardowa </t>
  </si>
  <si>
    <t xml:space="preserve">   W tym podstawowa metoda IRB (F-IRB) </t>
  </si>
  <si>
    <t xml:space="preserve">   W tym metoda klasyfikacji</t>
  </si>
  <si>
    <t>EU-4a</t>
  </si>
  <si>
    <t xml:space="preserve">   W tym instrumenty kapitałowe według uproszczonej metody ważenia ryzykiem</t>
  </si>
  <si>
    <t xml:space="preserve">   W tym zaawansowana metoda IRB (A-IRB) </t>
  </si>
  <si>
    <t xml:space="preserve">Ryzyko kredytowe kontrahenta – CCR </t>
  </si>
  <si>
    <t xml:space="preserve">   W tym metoda modeli wewnętrznych (IMM)</t>
  </si>
  <si>
    <t>EU-8a</t>
  </si>
  <si>
    <t xml:space="preserve">   W tym ekspozycje wobec kontrahenta centralnego</t>
  </si>
  <si>
    <t>EU-8b</t>
  </si>
  <si>
    <t xml:space="preserve">   W tym korekta wyceny kredytowej – CVA</t>
  </si>
  <si>
    <t xml:space="preserve">   W tym pozostałe CCR</t>
  </si>
  <si>
    <t>Nie dotyczy</t>
  </si>
  <si>
    <t xml:space="preserve">Ryzyko rozliczenia </t>
  </si>
  <si>
    <t>Ekspozycje sekurytyzacyjne w portfelu bankowym (po zastosowaniu pułapu)</t>
  </si>
  <si>
    <t xml:space="preserve">   W tym metoda SEC-IRBA </t>
  </si>
  <si>
    <t xml:space="preserve">   W tym SEC-ERBA (w tym IAA)</t>
  </si>
  <si>
    <t xml:space="preserve">   W tym metoda SEC-SA </t>
  </si>
  <si>
    <t>EU-19a</t>
  </si>
  <si>
    <t>Ryzyko pozycji, ryzyko walutowe i ryzyko cen towarów (ryzyko rynkowe)</t>
  </si>
  <si>
    <t xml:space="preserve">   W tym metoda modeli wewnętrznych </t>
  </si>
  <si>
    <t>EU-22a</t>
  </si>
  <si>
    <t>Duże ekspozycje</t>
  </si>
  <si>
    <t xml:space="preserve">Ryzyko operacyjne </t>
  </si>
  <si>
    <t>EU-23a</t>
  </si>
  <si>
    <t xml:space="preserve">W tym metoda wskaźnika bazowego </t>
  </si>
  <si>
    <t>EU-23b</t>
  </si>
  <si>
    <t xml:space="preserve">W tym metoda standardowa </t>
  </si>
  <si>
    <t>EU-23c</t>
  </si>
  <si>
    <t xml:space="preserve">W tym metoda zaawansowanego pomiaru </t>
  </si>
  <si>
    <t>Kwoty poniżej progów odliczeń
(podlegające wadze ryzyka równej 250 %)</t>
  </si>
  <si>
    <t>Ogółem</t>
  </si>
  <si>
    <t>d</t>
  </si>
  <si>
    <t>e</t>
  </si>
  <si>
    <t>Dostępne fundusze własne (kwoty)</t>
  </si>
  <si>
    <t xml:space="preserve">Kapitał podstawowy Tier I </t>
  </si>
  <si>
    <t xml:space="preserve">Kapitał Tier I </t>
  </si>
  <si>
    <t xml:space="preserve">Łączny kapitał </t>
  </si>
  <si>
    <t>Kwoty ekspozycji ważonych ryzykiem</t>
  </si>
  <si>
    <t>Łączna kwota ekspozycji na ryzyko</t>
  </si>
  <si>
    <t>Współczynniki kapitałowe (jako odsetek kwoty ekspozycji ważonej ryzykiem)</t>
  </si>
  <si>
    <t>Współczynnik kapitału podstawowego Tier I (%)</t>
  </si>
  <si>
    <t>Współczynnik kapitału Tier I (%)</t>
  </si>
  <si>
    <t>Łączny współczynnik kapitałowy (%)</t>
  </si>
  <si>
    <t>Dodatkowe wymogi w zakresie funduszy własnych w celu uwzględnienia ryzyka innego niż ryzyko nadmiernej dźwigni (jako odsetek kwoty ekspozycji ważonej ryzykiem)</t>
  </si>
  <si>
    <t>EU-7a</t>
  </si>
  <si>
    <t xml:space="preserve">Dodatkowe wymogi w zakresie funduszy własnych w celu uwzględnienia ryzyka innego niż ryzyko nadmiernej dźwigni (%) </t>
  </si>
  <si>
    <t>EU-7b</t>
  </si>
  <si>
    <t xml:space="preserve">     W tym: obejmujące kapitał podstawowy Tier I (punkty procentowe)</t>
  </si>
  <si>
    <t>EU-7c</t>
  </si>
  <si>
    <t xml:space="preserve">     W tym: obejmujące kapitał Tier I (punkty procentowe)</t>
  </si>
  <si>
    <t>EU-7d</t>
  </si>
  <si>
    <t>Łączne wymogi w zakresie funduszy własnych SREP (%)</t>
  </si>
  <si>
    <t>Wymóg połączonego bufora i łączne wymogi kapitałowe (jako odsetek kwoty ekspozycji ważonej ryzykiem)</t>
  </si>
  <si>
    <t>Bufor zabezpieczający (%)</t>
  </si>
  <si>
    <t>Bufor zabezpieczający wynikający z ryzyka makroostrożnościowego lub ryzyka systemowego zidentyfikowanego na poziomie państwa członkowskiego (%)</t>
  </si>
  <si>
    <t>Specyficzny dla instytucji bufor antycykliczny (%)</t>
  </si>
  <si>
    <t>EU-9a</t>
  </si>
  <si>
    <t>Bufor ryzyka systemowego (%)</t>
  </si>
  <si>
    <t>Bufor globalnych instytucji o znaczeniu systemowym (%)</t>
  </si>
  <si>
    <t>EU-10a</t>
  </si>
  <si>
    <t>Bufor innych instytucji o znaczeniu systemowym (%)</t>
  </si>
  <si>
    <t>Wymóg połączonego bufora (%)</t>
  </si>
  <si>
    <t>EU-11a</t>
  </si>
  <si>
    <t>Łączne wymogi kapitałowe (%)</t>
  </si>
  <si>
    <t>Kapitał podstawowy Tier I dostępny po spełnieniu łącznych wymogów w zakresie funduszy własnych SREP (%)</t>
  </si>
  <si>
    <t>Wskaźnik dźwigni</t>
  </si>
  <si>
    <t>Miara ekspozycji całkowitej</t>
  </si>
  <si>
    <t>Wskaźnik dźwigni (%)</t>
  </si>
  <si>
    <t>Dodatkowe wymogi w zakresie funduszy własnych w celu uwzględnienia ryzyka nadmiernej dźwigni finansowej (jako odsetek miary ekspozycji całkowitej)</t>
  </si>
  <si>
    <t>EU-14a</t>
  </si>
  <si>
    <t xml:space="preserve">Dodatkowe wymogi w zakresie funduszy własnych w celu uwzględnienia ryzyka nadmiernej dźwigni finansowej (%) </t>
  </si>
  <si>
    <t>EU-14b</t>
  </si>
  <si>
    <t>EU-14c</t>
  </si>
  <si>
    <t>Łączne wymogi w zakresie wskaźnika dźwigni SREP (%)</t>
  </si>
  <si>
    <t>Bufor wskaźnika dźwigni i łączny wymóg w zakresie wskaźnika dźwigni (jako odsetek miary ekspozycji całkowitej)</t>
  </si>
  <si>
    <t>EU-14d</t>
  </si>
  <si>
    <t>Wymóg w zakresie bufora wskaźnika dźwigni (%)</t>
  </si>
  <si>
    <t>EU-14e</t>
  </si>
  <si>
    <t>Łączny wymóg w zakresie wskaźnika dźwigni (%)</t>
  </si>
  <si>
    <t>Wskaźnik pokrycia wypływów netto</t>
  </si>
  <si>
    <t>Aktywa płynne wysokiej jakości (HQLA) ogółem (wartość ważona – średnia)</t>
  </si>
  <si>
    <t>EU-16a</t>
  </si>
  <si>
    <t xml:space="preserve">Wypływy środków pieniężnych – Całkowita wartość ważona </t>
  </si>
  <si>
    <t>EU-16b</t>
  </si>
  <si>
    <t xml:space="preserve">Wpływy środków pieniężnych – Całkowita wartość ważona </t>
  </si>
  <si>
    <t>Wypływy środków pieniężnych netto ogółem (wartość skorygowana)</t>
  </si>
  <si>
    <t>Wskaźnik pokrycia wypływów netto (%)</t>
  </si>
  <si>
    <t>Wskaźnik stabilnego finansowania netto</t>
  </si>
  <si>
    <t>Dostępne stabilne finansowanie ogółem</t>
  </si>
  <si>
    <t>Wymagane stabilne finansowanie ogółem</t>
  </si>
  <si>
    <t>Wskaźnik stabilnego finansowania netto (%)</t>
  </si>
  <si>
    <t>Wartość ekspozycji</t>
  </si>
  <si>
    <t>Kwota ekspozycji na ryzyko</t>
  </si>
  <si>
    <t>f</t>
  </si>
  <si>
    <t>g</t>
  </si>
  <si>
    <t>h</t>
  </si>
  <si>
    <t>EU e1</t>
  </si>
  <si>
    <t>EU e2</t>
  </si>
  <si>
    <t>Kategoria ryzyka</t>
  </si>
  <si>
    <t>AVA na poziomie kategorii - Niepewność wyceny</t>
  </si>
  <si>
    <t>Razem na poziomie kategorii po dywersyfikacji</t>
  </si>
  <si>
    <t>AVA na poziomie kategorii</t>
  </si>
  <si>
    <t>Ekspozycje kapitałowe</t>
  </si>
  <si>
    <t>Stopy procentowe</t>
  </si>
  <si>
    <t>Kurs walutowy</t>
  </si>
  <si>
    <t>Ryzyko kredytowe</t>
  </si>
  <si>
    <t>Towary</t>
  </si>
  <si>
    <t>AVA z tytułu niezrealizowanych marż kredytowych</t>
  </si>
  <si>
    <t>AVA z tytułu kosztów inwestycji i finansowania</t>
  </si>
  <si>
    <t>W tym: Metoda podstawowa razem w portfelu handlowym</t>
  </si>
  <si>
    <t>W tym: Metoda podstawowa razem w portfelu bankowym</t>
  </si>
  <si>
    <t>Niepewność dotycząca cen rynkowych</t>
  </si>
  <si>
    <t>Koszty zamknięcia</t>
  </si>
  <si>
    <t>Pozycje o dużej koncentracji</t>
  </si>
  <si>
    <t>Przedterminowe rozwiązanie umowy</t>
  </si>
  <si>
    <t>Ryzyko modelu</t>
  </si>
  <si>
    <t>Ryzyko operacyjne</t>
  </si>
  <si>
    <t>Przyszłe koszty administracyjne</t>
  </si>
  <si>
    <t>Łączna kwota dodatkowych korekt wyceny (AVA)</t>
  </si>
  <si>
    <t xml:space="preserve"> a)</t>
  </si>
  <si>
    <t xml:space="preserve">  b)</t>
  </si>
  <si>
    <t>Kwoty</t>
  </si>
  <si>
    <t>Źródło w oparciu o numery/litery referencyjne bilansu skonsolidowanego w ramach regulacyjnego zakresu konsolidacji </t>
  </si>
  <si>
    <t xml:space="preserve">Kapitał podstawowy Tier I:  instrumenty i kapitały rezerwowe                                             </t>
  </si>
  <si>
    <t xml:space="preserve">Instrumenty kapitałowe i powiązane ażio emisyjne </t>
  </si>
  <si>
    <t xml:space="preserve">     w tym: instrument typu 1</t>
  </si>
  <si>
    <t xml:space="preserve">     w tym: instrument typu 2</t>
  </si>
  <si>
    <t xml:space="preserve">     w tym: instrument typu 3</t>
  </si>
  <si>
    <t xml:space="preserve">Zyski zatrzymane </t>
  </si>
  <si>
    <t>Skumulowane inne całkowite dochody (i pozostałe kapitały rezerwowe)</t>
  </si>
  <si>
    <t>EU-3a</t>
  </si>
  <si>
    <t>Fundusze ogólne ryzyka bankowego</t>
  </si>
  <si>
    <t xml:space="preserve">Kwota kwalifikujących się pozycji, o których mowa w art. 484 ust. 3 CRR, i powiązane ażio emisyjne przeznaczone do wycofania z kapitału podstawowego Tier I </t>
  </si>
  <si>
    <t>Udziały mniejszości (kwota dopuszczona w skonsolidowanym kapitale podstawowym Tier I)</t>
  </si>
  <si>
    <t>EU-5a</t>
  </si>
  <si>
    <t xml:space="preserve">Niezależnie zweryfikowane zyski z bieżącego okresu po odliczeniu wszelkich możliwych do przewidzenia obciążeń lub dywidend </t>
  </si>
  <si>
    <t>Kapitał podstawowy Tier I przed korektami regulacyjnymi</t>
  </si>
  <si>
    <t>Kapitał podstawowy Tier I: korekty regulacyjne </t>
  </si>
  <si>
    <t>Dodatkowe korekty wartości (kwota ujemna)</t>
  </si>
  <si>
    <t>Wartości niematerialne i prawne (po odliczeniu powiązanej rezerwy z tytułu odroczonego podatku dochodowego) (kwota ujemna)</t>
  </si>
  <si>
    <t>Aktywa z tytułu odroczonego podatku dochodowego oparte na przyszłej rentowności z wyłączeniem aktywów wynikających z różnic przejściowych (po odliczeniu powiązanej rezerwy z tytułu odroczonego podatku dochodowego w przypadku spełnienia warunków określonych w art. 38 ust. 3 CRR) (kwota ujemna)</t>
  </si>
  <si>
    <t>Rezerwy odzwierciedlające wartość godziwą związane z zyskami lub stratami z tytułu instrumentów zabezpieczających przepływy pieniężne z tytułu instrumentów finansowych, które nie zostały wycenione według wartości godziwej</t>
  </si>
  <si>
    <t xml:space="preserve">Kwoty ujemne będące wynikiem obliczeń kwot oczekiwanej straty </t>
  </si>
  <si>
    <t>Każdy wzrost kapitału własnego z tytułu aktywów sekurytyzowanych (kwota ujemna)</t>
  </si>
  <si>
    <t>Zyski lub straty z tytułu zobowiązań, wycenione według wartości godziwej, które wynikają ze zmian zdolności kredytowej instytucji</t>
  </si>
  <si>
    <t>Aktywa funduszu emerytalnego ze zdefiniowanymi świadczeniami (kwota ujemna)</t>
  </si>
  <si>
    <t>Posiadane przez instytucję bezpośrednie, pośrednie i syntetyczne udziały kapitałowe w instrumentach własnych w kapitale podstawowym Tier I (kwota ujemna)</t>
  </si>
  <si>
    <t>Bezpośrednie, pośrednie i syntetyczne udziały kapitałowe w instrumentach w kapitale podstawowym Tier I podmiotów sektora finansowego, jeżeli podmioty te mają z instytucją krzyżowe powiązania kapitałowe mające na celu sztuczne zawyżanie funduszy własnych instytucji (kwota ujemna)</t>
  </si>
  <si>
    <t>Posiadane przez instytucję bezpośrednie, pośrednie i syntetyczne udziały kapitałowe w instrumentach w kapitale podstawowym Tier I podmiotów sektora finansowego, jeżeli instytucja nie dokonała znacznej inwestycji w te podmioty (kwota przekraczająca próg 10 % oraz po odliczeniu kwalifikowalnych pozycji krótkich) (kwota ujemna)</t>
  </si>
  <si>
    <t>Posiadane przez instytucję bezpośrednie, pośrednie i syntetyczne udziały kapitałowe w instrumentach w kapitale podstawowym Tier I podmiotów sektora finansowego, jeżeli instytucja dokonała znacznej inwestycji w te podmioty (kwota przekraczająca próg 10 % oraz po odliczeniu kwalifikowalnych pozycji krótkich) (kwota ujemna)</t>
  </si>
  <si>
    <t>EU-20a</t>
  </si>
  <si>
    <t>Kwota ekspozycji następujących pozycji kwalifikujących się do wagi ryzyka równej 1250 %, jeżeli instytucja decyduje się na wariant odliczenia</t>
  </si>
  <si>
    <t>EU-20b</t>
  </si>
  <si>
    <t xml:space="preserve">     w tym: znaczne pakiety akcji poza sektorem finansowym (kwota ujemna)</t>
  </si>
  <si>
    <t>EU-20c</t>
  </si>
  <si>
    <t xml:space="preserve">     w tym: pozycje sekurytyzacyjne (kwota ujemna)</t>
  </si>
  <si>
    <t>EU-20d</t>
  </si>
  <si>
    <t xml:space="preserve">     w tym: dostawy instrumentów z późniejszym terminem rozliczenia (kwota ujemna)</t>
  </si>
  <si>
    <t>Aktywa z tytułu odroczonego podatku dochodowego wynikające z różnic przejściowych (kwota przekraczająca próg 10 %, po odliczeniu powiązanej rezerwy z tytułu odroczonego podatku dochodowego w przypadku spełnienia warunków określonych w art. 38 ust. 3 CRR) (kwota ujemna)</t>
  </si>
  <si>
    <t>Kwota przekraczająca próg 17,65 % (kwota ujemna)</t>
  </si>
  <si>
    <t xml:space="preserve">     w tym: posiadane przez instytucję bezpośrednie, pośrednie i syntetyczne udziały kapitałowe w instrumentach w kapitale podstawowym Tier I podmiotów sektora finansowego, jeżeli instytucja dokonała znacznej inwestycji w te podmioty</t>
  </si>
  <si>
    <t xml:space="preserve">     w tym: aktywa z tytułu odroczonego podatku dochodowego wynikające z różnic przejściowych</t>
  </si>
  <si>
    <t>EU-25a</t>
  </si>
  <si>
    <t>Straty za bieżący rok obrachunkowy (kwota ujemna)</t>
  </si>
  <si>
    <t>EU-25b</t>
  </si>
  <si>
    <t>Możliwe do przewidzenia obciążenia podatkowe związane z pozycjami kapitału podstawowego Tier I, z wyjątkiem przypadków, w których instytucja odpowiednio koryguje kwotę pozycji kapitału podstawowego Tier I, o ile takie obciążenia podatkowe obniżają kwotę tych pozycji, którą można maksymalnie wykorzystać w celu pokrycia ryzyka lub strat (kwota ujemna)</t>
  </si>
  <si>
    <t>Kwalifikowalne odliczenia od pozycji w kapitale dodatkowym Tier I, które przekraczają wartość kapitału dodatkowego Tier I instytucji (kwota ujemna)</t>
  </si>
  <si>
    <t>27a</t>
  </si>
  <si>
    <t>Inne korekty regulacyjne</t>
  </si>
  <si>
    <t>Całkowite korekty regulacyjne w kapitale podstawowym Tier I</t>
  </si>
  <si>
    <t>Kapitał dodatkowy Tier I: instrumenty</t>
  </si>
  <si>
    <t>Instrumenty kapitałowe i powiązane ażio emisyjne</t>
  </si>
  <si>
    <t xml:space="preserve">     w tym: zaklasyfikowane jako kapitał własny zgodnie z mającymi zastosowanie standardami rachunkowości</t>
  </si>
  <si>
    <t xml:space="preserve">     w tym: zaklasyfikowane jako zobowiązania zgodnie z mającymi zastosowanie standardami rachunkowości</t>
  </si>
  <si>
    <t>Kwota kwalifikujących się pozycji, o których mowa w art. 484 ust. 4 CRR, i powiązane ażio emisyjne przeznaczone do wycofania z kapitału dodatkowego Tier I</t>
  </si>
  <si>
    <t>EU-33a</t>
  </si>
  <si>
    <t>Kwota kwalifikujących się pozycji, o których mowa w art. 494a ust. 1 CRR, przeznaczona do wycofania z kapitału dodatkowego Tier I</t>
  </si>
  <si>
    <t>EU-33b</t>
  </si>
  <si>
    <t>Kwota kwalifikujących się pozycji, o których mowa w art. 494b ust. 1 CRR, przeznaczona do wycofania z kapitału dodatkowego Tier I</t>
  </si>
  <si>
    <t xml:space="preserve">Kwalifikujący się kapitał Tier I uwzględniony w skonsolidowanym kapitale dodatkowym Tier I (w tym udziały mniejszości nieuwzględnione w wierszu 5) wyemitowany przez jednostki zależne i będący w posiadaniu stron trzecich </t>
  </si>
  <si>
    <t xml:space="preserve">    w tym: przeznaczone do wycofania instrumenty wyemitowane przez jednostki zależne </t>
  </si>
  <si>
    <t xml:space="preserve">   Kapitał dodatkowy Tier I przed korektami regulacyjnymi</t>
  </si>
  <si>
    <t>Kapitał dodatkowy Tier I: korekty regulacyjne</t>
  </si>
  <si>
    <t>Posiadane przez instytucję bezpośrednie, pośrednie i syntetyczne udziały kapitałowe w instrumentach własnych w kapitale dodatkowym Tier I (kwota ujemna)</t>
  </si>
  <si>
    <t>Bezpośrednie, pośrednie i syntetyczne udziały kapitałowe w instrumentach w kapitale dodatkowym Tier I podmiotów sektora finansowego, jeżeli podmioty te mają z instytucją krzyżowe powiązania kapitałowe mające na celu sztuczne zawyżanie funduszy własnych instytucji (kwota ujemna)</t>
  </si>
  <si>
    <t>Bezpośrednie, pośrednie i syntetyczne udziały kapitałowe w instrumentach w kapitale dodatkowym Tier I podmiotów sektora finansowego, jeżeli instytucja nie dokonała znacznej inwestycji w te podmioty (kwota przekraczająca próg 10 % oraz po odliczeniu kwalifikowalnych pozycji krótkich) (kwota ujemna)</t>
  </si>
  <si>
    <t>Posiadane przez instytucję bezpośrednie, pośrednie i syntetyczne udziały kapitałowe w instrumentach w kapitale dodatkowym Tier I podmiotów sektora finansowego, jeżeli instytucja dokonała znacznej inwestycji w te podmioty (po odliczeniu kwalifikowalnych pozycji krótkich) (kwota ujemna)</t>
  </si>
  <si>
    <t>Kwalifikowalne odliczenia od pozycji w kapitale Tier II, które przekraczają wartość kapitału Tier II instytucji (kwota ujemna)</t>
  </si>
  <si>
    <t xml:space="preserve">42a </t>
  </si>
  <si>
    <t>Inne korekty regulacyjne w kapitale dodatkowym Tier I</t>
  </si>
  <si>
    <t>Całkowite korekty regulacyjne w kapitale dodatkowym Tier I</t>
  </si>
  <si>
    <t xml:space="preserve">Kapitał dodatkowy Tier I </t>
  </si>
  <si>
    <t>Kapitał Tier I (kapitał podstawowy Tier I + kapitał dodatkowy Tier I)</t>
  </si>
  <si>
    <t>Kapitał Tier II: instrumenty</t>
  </si>
  <si>
    <t>Kwota kwalifikujących się pozycji, o których mowa w art. 484 ust. 5 CRR, i powiązane ażio emisyjne przeznaczone do wycofania z kapitału Tier II, zgodnie z art. 486 ust. 4 CRR</t>
  </si>
  <si>
    <t>EU-47a</t>
  </si>
  <si>
    <t>Kwota kwalifikujących się pozycji, o których mowa w art. 494a ust. 2 CRR, przeznaczona do wycofania z kapitału Tier II</t>
  </si>
  <si>
    <t>EU-47b</t>
  </si>
  <si>
    <t>Kwota kwalifikujących się pozycji, o których mowa w art. 494b ust. 2 CRR, przeznaczona do wycofania z kapitału Tier II</t>
  </si>
  <si>
    <t xml:space="preserve">Kwalifikujące się instrumenty funduszy własnych uwzględnione w skonsolidowanym kapitale Tier II (w tym udziały mniejszości i instrumenty w kapitale dodatkowym Tier I nieuwzględnione w wierszach 5 lub 34) wyemitowane przez jednostki zależne i będące w posiadaniu stron trzecich </t>
  </si>
  <si>
    <t xml:space="preserve">   w tym: przeznaczone do wycofania instrumenty wyemitowane przez jednostki zależne</t>
  </si>
  <si>
    <t>Korekty z tytułu ryzyka kredytowego</t>
  </si>
  <si>
    <t>Kapitał Tier II przed korektami regulacyjnymi</t>
  </si>
  <si>
    <t>Kapitał Tier II: korekty regulacyjne </t>
  </si>
  <si>
    <t>Posiadane przez instytucję bezpośrednie, pośrednie i syntetyczne udziały kapitałowe w instrumentach własnych w kapitale Tier II i pożyczki podporządkowane (kwota ujemna)</t>
  </si>
  <si>
    <t>Bezpośrednie, pośrednie i syntetyczne udziały kapitałowe w instrumentach w kapitale Tier II i pożyczki podporządkowane podmiotów sektora finansowego, jeżeli podmioty te mają z instytucją krzyżowe powiązania kapitałowe mające na celu sztuczne zawyżanie funduszy własnych instytucji (kwota ujemna)</t>
  </si>
  <si>
    <t xml:space="preserve">Bezpośrednie, pośrednie i syntetyczne udziały kapitałowe w instrumentach w kapitale Tier II i pożyczki podporządkowane podmiotów sektora finansowego, jeżeli instytucja nie dokonała znacznej inwestycji w te podmioty (kwota przekraczająca próg 10 % oraz po odliczeniu kwalifikowalnych pozycji krótkich) (kwota ujemna)  </t>
  </si>
  <si>
    <t>54a</t>
  </si>
  <si>
    <t>Posiadane przez instytucję bezpośrednie, pośrednie i syntetyczne udziały kapitałowe w instrumentach w kapitale Tier II i pożyczki podporządkowane podmiotów sektora finansowego, jeżeli instytucja dokonała znacznej inwestycji w te podmioty (po odliczeniu kwalifikowalnych pozycji krótkich) (kwota ujemna)</t>
  </si>
  <si>
    <t>EU-56a </t>
  </si>
  <si>
    <t>Kwalifikowalne odliczenia od kwalifikowalnych zobowiązań, które przekraczają pozycje zobowiązań kwalifikowalnych instytucji (kwota ujemna)</t>
  </si>
  <si>
    <t>EU-56b</t>
  </si>
  <si>
    <t>Całkowite korekty regulacyjne w kapitale Tier II</t>
  </si>
  <si>
    <t xml:space="preserve">Kapitał Tier II </t>
  </si>
  <si>
    <t>Łączny kapitał (kapitał Tier I + kapitał Tier II)</t>
  </si>
  <si>
    <t>Współczynniki i wymogi kapitałowe, w tym bufory </t>
  </si>
  <si>
    <t>Kapitał podstawowy Tier I</t>
  </si>
  <si>
    <t>Kapitał Tier I</t>
  </si>
  <si>
    <t>Łączny kapitał</t>
  </si>
  <si>
    <t xml:space="preserve">w tym: wymóg utrzymywania bufora zabezpieczającego </t>
  </si>
  <si>
    <t xml:space="preserve">w tym: wymóg utrzymywania bufora antycyklicznego </t>
  </si>
  <si>
    <t xml:space="preserve">w tym: wymóg utrzymywania bufora ryzyka systemowego </t>
  </si>
  <si>
    <t>EU-67a</t>
  </si>
  <si>
    <t>w tym: wymóg utrzymywania bufora globalnych instytucji o znaczeniu systemowym (G-SII) lub bufora innych instytucji o znaczeniu systemowym (O-SII)</t>
  </si>
  <si>
    <t>EU-67b</t>
  </si>
  <si>
    <t>w tym: dodatkowe wymogi w zakresie funduszy własnych w celu uwzględnienia innych rodzajów ryzyka niż ryzyko nadmiernej dźwigni finansowej</t>
  </si>
  <si>
    <t>Kapitał podstawowy Tier I (wyrażony jako odsetek kwoty ekspozycji na ryzyko) dostępny po spełnieniu minimalnych wymogów kapitałowych</t>
  </si>
  <si>
    <t>Minima krajowe (jeżeli różnią się od ram Bazylea III)</t>
  </si>
  <si>
    <t>Kwoty poniżej progów odliczeń (przed ważeniem ryzyka) </t>
  </si>
  <si>
    <t xml:space="preserve">Bezpośrednie i pośrednie udziały kapitałowe w instrumentach funduszy własnych i kwalifikowalnych zobowiązaniach podmiotów sektora finansowego, jeżeli instytucja nie dokonała znacznej inwestycji w te podmioty (kwota poniżej progu 10 % oraz po odliczeniu kwalifikowalnych pozycji krótkich)   </t>
  </si>
  <si>
    <t xml:space="preserve">Posiadane przez instytucję bezpośrednie i pośrednie udziały kapitałowe w instrumentach w kapitale podstawowym Tier I podmiotów sektora finansowego, jeżeli instytucja dokonała znacznej inwestycji w te podmioty (kwota poniżej progu 17,65 % oraz po odliczeniu kwalifikowalnych pozycji krótkich) </t>
  </si>
  <si>
    <t>Aktywa z tytułu odroczonego podatku dochodowego wynikające z różnic przejściowych (kwota poniżej progu 17,65 %, po odliczeniu powiązanej rezerwy z tytułu odroczonego podatku dochodowego w przypadku spełnienia warunków określonych w art. 38 ust. 3 CRR)</t>
  </si>
  <si>
    <t>Bilans zgodnie z opublikowanym sprawozdaniem finansowym</t>
  </si>
  <si>
    <t>W ramach regulacyjnego zakresu konsolidacji</t>
  </si>
  <si>
    <t>Odniesienie</t>
  </si>
  <si>
    <t>Na koniec okresu sprawozdawczego</t>
  </si>
  <si>
    <t>Aktywa – Podział według klas aktywów zgodnie z bilansem w opublikowanym sprawozdaniu finansowym</t>
  </si>
  <si>
    <t>Zobowiązania – Podział według klas zobowiązań zgodnie z bilansem w opublikowanym sprawozdaniu finansowym</t>
  </si>
  <si>
    <t>Kapitał własny</t>
  </si>
  <si>
    <t>2a</t>
  </si>
  <si>
    <t>EU-9b</t>
  </si>
  <si>
    <t>i</t>
  </si>
  <si>
    <t>j</t>
  </si>
  <si>
    <t>k</t>
  </si>
  <si>
    <t>l</t>
  </si>
  <si>
    <t>m</t>
  </si>
  <si>
    <t>Ogólne ekspozycje kredytowe</t>
  </si>
  <si>
    <t>Odnośne ekspozycje kredytowe – ryzyko rynkowe</t>
  </si>
  <si>
    <t>Ekspozycje sekurytyzacyjne – Wartość ekspozycji dla portfela bankowego</t>
  </si>
  <si>
    <t>Całkowita wartość ekspozycji</t>
  </si>
  <si>
    <t>Wymogi w zakresie funduszy własnych</t>
  </si>
  <si>
    <t xml:space="preserve">Kwoty ekspozycji ważonych ryzykiem </t>
  </si>
  <si>
    <t>Wymogi w zakresie funduszy własnych: wagi
(%)</t>
  </si>
  <si>
    <t>Wskaźnik bufora antycyklicznego
(%)</t>
  </si>
  <si>
    <t>Wartość ekspozycji według metody standardowej</t>
  </si>
  <si>
    <t>Wartość ekspozycji według metody IRB</t>
  </si>
  <si>
    <t>Suma długich i krótkich pozycji ekspozycji zaliczonych do portfela handlowego według metody standardowej</t>
  </si>
  <si>
    <t>Wartość ekspozycji zaliczonych do portfela handlowego według metody modeli wewnętrznych</t>
  </si>
  <si>
    <t>Odnośne ekspozycje na ryzyko kredytowe – ryzyko kredytowe</t>
  </si>
  <si>
    <t xml:space="preserve">Odnośne ekspozycje kredytowe – pozycje sekurytyzacyjne w portfelu bankowym </t>
  </si>
  <si>
    <t xml:space="preserve"> Ogółem</t>
  </si>
  <si>
    <t>Podział według państw:</t>
  </si>
  <si>
    <t>Specyficzny dla instytucji wskaźnik bufora antycyklicznego</t>
  </si>
  <si>
    <t>Wymóg w zakresie specyficznego dla instytucji bufora antycyklicznego</t>
  </si>
  <si>
    <t>Kwota mająca zastosowanie</t>
  </si>
  <si>
    <t>Aktywa razem według opublikowanych sprawozdań finansowych</t>
  </si>
  <si>
    <t>Korekta z tytułu jednostek objętych konsolidacją na potrzeby rachunkowości, ale nieobjętych zakresem konsolidacji ostrożnościowej</t>
  </si>
  <si>
    <t>(Korekta z tytułu sekurytyzowanych ekspozycji, które spełniają wymogi operacyjne dotyczące uznania przeniesienia ryzyka)</t>
  </si>
  <si>
    <t>(Korekta z tytułu tymczasowego wyłączenia ekspozycji wobec banków centralnych (w stosownych przypadkach))</t>
  </si>
  <si>
    <t>(Korekta z tytułu aktywów powierniczych ujętych w bilansie zgodnie z mającymi zastosowanie standardami rachunkowości, ale wyłączonych z miary ekspozycji całkowitej zgodnie z art. 429a ust. 1 lit. i) CRR)</t>
  </si>
  <si>
    <t>Korekta z tytułu standaryzowanych kontraktów kupna i sprzedaży aktywów finansowych ujmowanych na dzień zawarcia transakcji</t>
  </si>
  <si>
    <t>Korekta z tytułu kwalifikowalnych transakcji łączenia środków pieniężnych</t>
  </si>
  <si>
    <t>Korekta z tytułu instrumentów pochodnych</t>
  </si>
  <si>
    <t>Korekta z tytułu transakcji finansowanych z użyciem papierów wartościowych (SFT)</t>
  </si>
  <si>
    <t>Korekta z tytułu pozycji pozabilansowych (tj. konwersja ekspozycji pozabilansowych na kwoty ekwiwalentu kredytowego)</t>
  </si>
  <si>
    <t>(Korekta wynikająca z korekt z tytułu ostrożnej wyceny oraz z rezerw ogólnych i celowych, które zmniejszyły kapitał Tier I)</t>
  </si>
  <si>
    <t>(Korekta z tytułu ekspozycji wyłączonych z miary ekspozycji całkowitej zgodnie z art. 429a ust. 1 lit. c) CRR)</t>
  </si>
  <si>
    <t>EU-11b</t>
  </si>
  <si>
    <t>(Korekta z tytułu ekspozycji wyłączonych z miary ekspozycji całkowitej zgodnie z art. 429a ust. 1 lit. j) CRR)</t>
  </si>
  <si>
    <t>Inne korekty</t>
  </si>
  <si>
    <t>Ekspozycje wskaźnika dźwigni określone w CRR</t>
  </si>
  <si>
    <t>Ekspozycje bilansowe (z wyłączeniem instrumentów pochodnych i SFT)</t>
  </si>
  <si>
    <t>Pozycje bilansowe (z wyłączeniem instrumentów pochodnych i SFT, ale z uwzględnieniem zabezpieczenia)</t>
  </si>
  <si>
    <t>Ubruttowienie przekazanego zabezpieczenia instrumentów pochodnych, jeżeli odliczono je od aktywów bilansowych zgodnie z mającymi zastosowanie standardami rachunkowości</t>
  </si>
  <si>
    <t>(Odliczenia aktywów z tytułu wierzytelności w odniesieniu do zmiennego depozytu zabezpieczającego w gotówce zapewnionego w transakcjach na instrumentach pochodnych)</t>
  </si>
  <si>
    <t>(Korekta z tytułu papierów wartościowych otrzymanych w ramach transakcji finansowanych z użyciem papierów wartościowych, które ujmuje się jako aktywa)</t>
  </si>
  <si>
    <t>(Korekty z tytułu ogólnego ryzyka kredytowego do pozycji bilansowych)</t>
  </si>
  <si>
    <t>(Kwoty aktywów odliczane przy ustalaniu kapitału Tier I)</t>
  </si>
  <si>
    <t xml:space="preserve">Ekspozycje bilansowe ogółem (z wyłączeniem instrumentów pochodnych i SFT) </t>
  </si>
  <si>
    <t>Ekspozycje z tytułu instrumentów pochodnych</t>
  </si>
  <si>
    <t>Koszt odtworzenia związany z transakcjami na instrumentach pochodnych według metody standardowej dotyczącej CCR (tj. z pominięciem kwalifikującego się zmiennego depozytu zabezpieczającego w gotówce)</t>
  </si>
  <si>
    <t>Odstępstwo w odniesieniu do instrumentów pochodnych: wkład z tytułu kosztów odtworzenia na podstawie uproszczonej metody standardowej</t>
  </si>
  <si>
    <t xml:space="preserve">Kwoty narzutu z tytułu potencjalnej przyszłej ekspozycji związanej z transakcjami na instrumentach pochodnych według metody standardowej dotyczącej CCR </t>
  </si>
  <si>
    <t>Odstępstwo w odniesieniu do instrumentów pochodnych: Wkład z tytułu potencjalnej przyszłej ekspozycji według uproszczonej metody standardowej</t>
  </si>
  <si>
    <t>Ekspozycja obliczona według metody wyceny pierwotnej ekspozycji</t>
  </si>
  <si>
    <t>(Wyłączone ekspozycje z tytułu transakcji rozliczanych za pośrednictwem klienta w odniesieniu do składnika rozliczanego z kontrahentem centralnym) (metoda standardowa dotycząca CCR)</t>
  </si>
  <si>
    <t>(Wyłączone ekspozycje z tytułu transakcji rozliczanych za pośrednictwem klienta w odniesieniu do składnika rozliczanego z kontrahentem centralnym) (uproszczona metoda standardowa)</t>
  </si>
  <si>
    <t>EU-10b</t>
  </si>
  <si>
    <t>(Wyłączone ekspozycje z tytułu transakcji rozliczanych za pośrednictwem klienta w odniesieniu do składnika rozliczanego z kontrahentem centralnym) (metoda wyceny pierwotnej ekspozycji)</t>
  </si>
  <si>
    <t>Skorygowana efektywna kwota referencyjna potwierdzonych kredytowych instrumentów pochodnych</t>
  </si>
  <si>
    <t>(Skorygowane efektywne kompensowanie referencyjne i odliczenia narzutów w odniesieniu do potwierdzonych kredytowych instrumentów pochodnych)</t>
  </si>
  <si>
    <t xml:space="preserve">Łączne ekspozycje z tytułu instrumentów pochodnych </t>
  </si>
  <si>
    <t>Ekspozycje z tytułu SFT</t>
  </si>
  <si>
    <t>Aktywa z tytułu SFT brutto (bez uwzględnienia kompensowania), po korekcie z tytułu transakcji księgowych dotyczących sprzedaży</t>
  </si>
  <si>
    <t>(Skompensowane kwoty zobowiązań gotówkowych i wierzytelności gotówkowych w odniesieniu do aktywów z tytułu SFT brutto)</t>
  </si>
  <si>
    <t>Ekspozycja na ryzyko kredytowe kontrahenta w odniesieniu do aktywów SFT</t>
  </si>
  <si>
    <t>Odstępstwo w odniesieniu do SFT: Ekspozycja na ryzyko kredytowe kontrahenta zgodnie z art. 429e ust. 5 i art. 222 CRR</t>
  </si>
  <si>
    <t>Ekspozycje z tytułu transakcji zawieranych poprzez pośrednika</t>
  </si>
  <si>
    <t>EU-17a</t>
  </si>
  <si>
    <t>(Wyłączone ekspozycje z tytułu SFT rozliczanych za pośrednictwem klienta w odniesieniu do składnika rozliczanego z kontrahentem centralnym)</t>
  </si>
  <si>
    <t>Łączne ekspozycje z tytułu transakcji finansowanych z użyciem papierów wartościowych</t>
  </si>
  <si>
    <t xml:space="preserve">Inne ekspozycje pozabilansowe </t>
  </si>
  <si>
    <t>Ekspozycje pozabilansowe wyrażone kwotą referencyjną brutto</t>
  </si>
  <si>
    <t>(Korekty z tytułu konwersji na kwoty ekwiwalentu kredytowego)</t>
  </si>
  <si>
    <t>(Rezerwy ogólne odliczane przy określaniu kapitału Tier I oraz rezerwy szczegółowe związane z ekspozycjami pozabilansowymi)</t>
  </si>
  <si>
    <t>Ekspozycje pozabilansowe</t>
  </si>
  <si>
    <t>Ekspozycje wyłączone</t>
  </si>
  <si>
    <t>(Ekspozycje wyłączone z miary ekspozycji całkowitej zgodnie z art. 429a ust. 1 lit. c) CRR)</t>
  </si>
  <si>
    <t>EU-22b</t>
  </si>
  <si>
    <t>(Ekspozycje wyłączone zgodnie z art. 429a ust. 1 lit. j) CRR (pozycje bilansowe i pozabilansowe))</t>
  </si>
  <si>
    <t>EU-22c</t>
  </si>
  <si>
    <t>(Wyłączone ekspozycje publicznych banków rozwoju (lub jednostek) – Inwestycje sektora publicznego)</t>
  </si>
  <si>
    <t>EU-22d</t>
  </si>
  <si>
    <t>(Wyłączone ekspozycje publicznych banków rozwoju (lub jednostek) – Kredyty preferencyjne)</t>
  </si>
  <si>
    <t>EU-22e</t>
  </si>
  <si>
    <t>(Wyłączone ekspozycje z tytułu przeniesienia kredytów preferencyjnych przez niepubliczne banki (lub jednostki) wspierające rozwój)</t>
  </si>
  <si>
    <t>EU-22f</t>
  </si>
  <si>
    <t xml:space="preserve">(Wyłączone gwarantowane części ekspozycji z tytułu kredytów eksportowych) </t>
  </si>
  <si>
    <t>EU-22g</t>
  </si>
  <si>
    <t>(Wyłączona nadwyżka zabezpieczenia zdeponowana u agentów trójstronnych)</t>
  </si>
  <si>
    <t>EU-22h</t>
  </si>
  <si>
    <t>(Wyłączone usługi związane z CDPW świadczone przez CDPW/instytucje zgodnie z art. 429a ust. 1 lit. o) CRR)</t>
  </si>
  <si>
    <t>EU-22i</t>
  </si>
  <si>
    <t>(Wyłączone usługi związane z CDPW świadczone przez wskazane instytucje zgodnie z art. 429a ust. 1 lit. p) CRR)</t>
  </si>
  <si>
    <t>EU-22j</t>
  </si>
  <si>
    <t>(Obniżenie wartości ekspozycji z tytułu kredytu na prefinansowanie lub kredytu przejściowego)</t>
  </si>
  <si>
    <t>EU-22k</t>
  </si>
  <si>
    <t>(Ekspozycje wyłączone ogółem)</t>
  </si>
  <si>
    <t>Kapitał i miara ekspozycji całkowitej</t>
  </si>
  <si>
    <t>EU-25</t>
  </si>
  <si>
    <t>Wskaźnik dźwigni (z wyłączeniem wpływu wyłączenia inwestycji sektora publicznego i kredytów preferencyjnych) (%)</t>
  </si>
  <si>
    <t>25a</t>
  </si>
  <si>
    <t>Wskaźnik dźwigni (z wyłączeniem wpływu wszelkich mających zastosowanie tymczasowych wyłączeń rezerw w banku centralnym) (%)</t>
  </si>
  <si>
    <t>Regulacyjny wymóg dotyczący minimalnego wskaźnika dźwigni (%)</t>
  </si>
  <si>
    <t>EU-26a</t>
  </si>
  <si>
    <t>EU-26b</t>
  </si>
  <si>
    <t xml:space="preserve">     w tym: obejmujące kapitał podstawowy Tier I</t>
  </si>
  <si>
    <t>EU-27a</t>
  </si>
  <si>
    <t>Wybór przepisów przejściowych i odnośne ekspozycje</t>
  </si>
  <si>
    <t>EU-27b</t>
  </si>
  <si>
    <t>Wybór przepisów przejściowych dotyczących definicji miary kapitału</t>
  </si>
  <si>
    <t>Ujawnienie wartości średnich</t>
  </si>
  <si>
    <t>Średnia dziennych wartości aktywów z tytułu SFT brutto, po korekcie z tytułu transakcji księgowych sprzedaży oraz po odliczeniu kwot powiązanych zobowiązań gotówkowych i należności gotówkowych</t>
  </si>
  <si>
    <t>Wartość na koniec kwartału aktywów z tytułu SFT brutto, po korekcie z tytułu transakcji księgowych sprzedaży oraz po odliczeniu kwot powiązanych zobowiązań gotówkowych i należności gotówkowych</t>
  </si>
  <si>
    <t>Miara ekspozycji całkowitej (w tym wpływ wszelkich mających zastosowanie tymczasowych wyłączeń rezerw w banku centralnym) obejmująca średnie wartości aktywów z tytułu SFT brutto z wiersza 28 (po korekcie z tytułu transakcji księgowych sprzedaży oraz po odliczeniu kwot powiązanych zobowiązań gotówkowych i należności gotówkowych)</t>
  </si>
  <si>
    <t>30a</t>
  </si>
  <si>
    <t>Miara ekspozycji całkowitej (z wyłączeniem wpływu wszelkich mających zastosowanie tymczasowych wyłączeń rezerw w banku centralnym) obejmująca średnie wartości aktywów z tytułu SFT brutto z wiersza 28 (po korekcie z tytułu transakcji księgowych sprzedaży oraz po odliczeniu kwot powiązanych zobowiązań gotówkowych i należności gotówkowych)</t>
  </si>
  <si>
    <t>Wskaźnik dźwigni (w tym wpływ wszelkich mających zastosowanie tymczasowych wyłączeń rezerw w banku centralnym) obejmujący średnie wartości aktywów z tytułu SFT brutto z wiersza 28 (po korekcie z tytułu transakcji księgowych sprzedaży oraz po odliczeniu kwot powiązanych zobowiązań gotówkowych i należności gotówkowych)</t>
  </si>
  <si>
    <t>31a</t>
  </si>
  <si>
    <t>Wskaźnik dźwigni (z wyłączeniem wpływu wszelkich mających zastosowanie tymczasowych wyłączeń rezerw w banku centralnym) obejmujący średnie wartości aktywów z tytułu SFT brutto z wiersza 28 (po korekcie z tytułu transakcji księgowych sprzedaży oraz po odliczeniu kwot powiązanych zobowiązań gotówkowych i należności gotówkowych)</t>
  </si>
  <si>
    <t>*Zakres ujawnianych informacji zgodny z CRR.</t>
  </si>
  <si>
    <t>EU-1</t>
  </si>
  <si>
    <t>Ekspozycje bilansowe ogółem (z wyłączeniem instrumentów pochodnych, transakcji finansowanych z użyciem papierów wartościowych i ekspozycji wyłączonych), w tym:</t>
  </si>
  <si>
    <t>EU-2</t>
  </si>
  <si>
    <t>Ekspozycje zaliczane do portfela handlowego</t>
  </si>
  <si>
    <t>EU-3</t>
  </si>
  <si>
    <t>Ekspozycje zaliczane do portfela bankowego, w tym:</t>
  </si>
  <si>
    <t>EU-4</t>
  </si>
  <si>
    <t>Ekspozycje z tytułu obligacji zabezpieczonych</t>
  </si>
  <si>
    <t>EU-5</t>
  </si>
  <si>
    <t>Ekspozycje traktowane jako ekspozycje wobec państwa</t>
  </si>
  <si>
    <t>EU-6</t>
  </si>
  <si>
    <t>Ekspozycje wobec samorządów regionalnych, wielostronnych banków rozwoju, organizacji międzynarodowych i podmiotów sektora publicznego, których nie traktuje się jako ekspozycje wobec państwa</t>
  </si>
  <si>
    <t>EU-7</t>
  </si>
  <si>
    <t>Ekspozycje wobec instytucji</t>
  </si>
  <si>
    <t>EU-8</t>
  </si>
  <si>
    <t>Ekspozycje zabezpieczone hipotekami na nieruchomościach</t>
  </si>
  <si>
    <t>EU-9</t>
  </si>
  <si>
    <t>Ekspozycje detaliczne</t>
  </si>
  <si>
    <t>EU-10</t>
  </si>
  <si>
    <t>Ekspozycje wobec przedsiębiorstw</t>
  </si>
  <si>
    <t>EU-11</t>
  </si>
  <si>
    <t>Ekspozycje, których dotyczy niewykonanie zobowiązania</t>
  </si>
  <si>
    <t>EU-12</t>
  </si>
  <si>
    <t>Pozostałe ekspozycje (np. kapitałowe, sekurytyzacyjne i z tytułu innych aktywów niegenerujących zobowiązania kredytowego)</t>
  </si>
  <si>
    <t>Całkowita wartość nieważona (średnia)</t>
  </si>
  <si>
    <t>Całkowita wartość ważona (średnia)</t>
  </si>
  <si>
    <t>EU 1a</t>
  </si>
  <si>
    <t>EU 1b</t>
  </si>
  <si>
    <t>Liczba punktów danych użyta do obliczenia średnich wartości</t>
  </si>
  <si>
    <t>AKTYWA PŁYNNE WYSOKIEJ JAKOŚCI</t>
  </si>
  <si>
    <t>Całkowite aktywa płynne wysokiej jakości (HQLA)</t>
  </si>
  <si>
    <t>ŚRODKI PIENIĘŻNE – WYPŁYWY</t>
  </si>
  <si>
    <t>Depozyty detaliczne i depozyty klientów będących małymi przedsiębiorstwami, w tym:</t>
  </si>
  <si>
    <t>Stabilne depozyty</t>
  </si>
  <si>
    <t>Mniej stabilne depozyty</t>
  </si>
  <si>
    <t>Niezabezpieczone finansowanie na rynku międzybankowym</t>
  </si>
  <si>
    <t>Depozyty operacyjne (wszyscy kontrahenci) i depozyty w sieciach banków spółdzielczych</t>
  </si>
  <si>
    <t>Depozyty nieoperacyjne (wszyscy kontrahenci)</t>
  </si>
  <si>
    <t>Dług niezabezpieczony</t>
  </si>
  <si>
    <t>Zabezpieczone finansowanie na rynku międzybankowym</t>
  </si>
  <si>
    <t>Wymogi dodatkowe</t>
  </si>
  <si>
    <t>Wypływy związane z ekspozycjami z tytułu instrumentów pochodnych i inne wymogi dotyczące zabezpieczenia</t>
  </si>
  <si>
    <t>Wypływy związane ze stratą środków z tytułu produktów dłużnych</t>
  </si>
  <si>
    <t>Instrumenty kredytowe i instrumenty wsparcia płynności</t>
  </si>
  <si>
    <t>Inne zobowiązania umowne w zakresie finansowania</t>
  </si>
  <si>
    <t>Inne zobowiązania warunkowe w zakresie finansowania</t>
  </si>
  <si>
    <t>CAŁKOWITE WYPŁYWY ŚRODKÓW PIENIĘŻNYCH</t>
  </si>
  <si>
    <t>ŚRODKI PIENIĘŻNE – WPŁYWY</t>
  </si>
  <si>
    <t>Zabezpieczone transakcje kredytowe (np. transakcje z otrzymanym przyrzeczeniem odkupu)</t>
  </si>
  <si>
    <t>Wpływy z tytułu ekspozycji w pełni obsługiwanych</t>
  </si>
  <si>
    <t>Inne wpływy środków pieniężnych</t>
  </si>
  <si>
    <t>(Różnica między całkowitą ważoną kwotą wpływów a całkowitą ważoną kwotą wypływów wynikających z transakcji w państwach trzecich, w których istnieją ograniczenia transferu, lub które są denominowane w walutach niewymienialnych)</t>
  </si>
  <si>
    <t>EU-19b</t>
  </si>
  <si>
    <t>(Nadwyżka wpływów z powiązanej wyspecjalizowanej instytucji kredytowej)</t>
  </si>
  <si>
    <t>CAŁKOWITE WPŁYWY ŚRODKÓW PIENIĘŻNYCH</t>
  </si>
  <si>
    <t>Wpływy całkowicie wyłączone</t>
  </si>
  <si>
    <t>Wpływy podlegające ograniczeniu w wysokości 90 %</t>
  </si>
  <si>
    <t>Wpływy podlegające ograniczeniu w wysokości 75 %</t>
  </si>
  <si>
    <t xml:space="preserve">WARTOŚĆ SKORYGOWANA OGÓŁEM </t>
  </si>
  <si>
    <t>EU-21</t>
  </si>
  <si>
    <t>ZABEZPIECZENIE PRZED UTRATĄ PŁYNNOŚCI</t>
  </si>
  <si>
    <t>CAŁKOWITE WYPŁYWY ŚRODKÓW PIENIĘŻNYCH NETTO</t>
  </si>
  <si>
    <t>WSKAŹNIK POKRYCIA WYPŁYWÓW NETTO</t>
  </si>
  <si>
    <t>Wartość nieważona według rezydualnego terminu zapadalności</t>
  </si>
  <si>
    <t>Wartość ważona</t>
  </si>
  <si>
    <t>Brak terminu zapadalności</t>
  </si>
  <si>
    <t>&lt; 6 miesięcy</t>
  </si>
  <si>
    <t>6 miesięcy do &lt; 1 rok</t>
  </si>
  <si>
    <t>≥ 1 rok</t>
  </si>
  <si>
    <t>Pozycje dostępnego stabilnego finansowania</t>
  </si>
  <si>
    <t>Pozycje i instrumenty kapitałowe</t>
  </si>
  <si>
    <t>Fundusze własne</t>
  </si>
  <si>
    <t>Inne instrumenty kapitałowe</t>
  </si>
  <si>
    <t>Depozyty detaliczne</t>
  </si>
  <si>
    <t>Finansowanie na rynku międzybankowym:</t>
  </si>
  <si>
    <t>Depozyty operacyjne</t>
  </si>
  <si>
    <t>Pozostałe finansowanie na rynku międzybankowym</t>
  </si>
  <si>
    <t>Zobowiązania współzależne</t>
  </si>
  <si>
    <t xml:space="preserve">Pozostałe zobowiązania: </t>
  </si>
  <si>
    <t xml:space="preserve">Zobowiązania z tytułu instrumentów pochodnych w ramach wskaźnika stabilnego finansowania netto </t>
  </si>
  <si>
    <t>Wszystkie pozostałe zobowiązania i instrumenty kapitałowe nieujęte w powyższych kategoriach</t>
  </si>
  <si>
    <t>Całkowite dostępne stabilne finansowanie</t>
  </si>
  <si>
    <t>Pozycje wymaganego stabilnego finansowania</t>
  </si>
  <si>
    <t>EU-15a</t>
  </si>
  <si>
    <t>Aktywa obciążone na rezydualny termin zapadalności wynoszący co najmniej jeden rok w puli aktywów stanowiących zabezpieczenie</t>
  </si>
  <si>
    <t>Depozyty utrzymywane w innych instytucjach finansowych do celów operacyjnych</t>
  </si>
  <si>
    <t>Obsługiwane kredyty i papiery wartościowe:</t>
  </si>
  <si>
    <t>Obsługiwane transakcje finansowane z użyciem papierów wartościowych z klientami finansowymi zabezpieczone aktywami płynnymi wysokiej jakości poziomu 1 z zastosowaniem redukcji wartości równej 0 %</t>
  </si>
  <si>
    <t>Obsługiwane transakcje finansowane z użyciem papierów wartościowych z klientem finansowym zabezpieczone innymi aktywami oraz pożyczkami i zaliczkami na rzecz instytucji finansowych</t>
  </si>
  <si>
    <t>Obsługiwane kredyty udzielone niefinansowym klientom korporacyjnym, kredyty udzielone klientom detalicznym i małym przedsiębiorstwom oraz kredyty udzielone państwom i podmiotom sektora publicznego, w tym:</t>
  </si>
  <si>
    <t>O wadze ryzyka nieprzekraczającej 35 % zgodnie z metodą standardową określoną w regulacjach Bazylea II</t>
  </si>
  <si>
    <t xml:space="preserve">Obsługiwane kredyty hipoteczne, w tym: </t>
  </si>
  <si>
    <t>Inne kredyty i papiery wartościowe, których nie dotyczy niewykonanie zobowiązania i które nie kwalifikują się jako HQLA, w tym giełdowe instrumenty kapitałowe i bilansowe produkty związane z finansowaniem handlu</t>
  </si>
  <si>
    <t>Współzależne aktywa</t>
  </si>
  <si>
    <t xml:space="preserve">Inne aktywa: </t>
  </si>
  <si>
    <t>Towary będące przedmiotem fizycznego obrotu</t>
  </si>
  <si>
    <t>Aktywa wniesione jako początkowy depozyt zabezpieczający w odniesieniu do kontraktów na instrumenty pochodne i wkłady do funduszy kontrahentów centralnych na wypadek niewykonania zobowiązania</t>
  </si>
  <si>
    <t>Aktywa z tytułu instrumentów pochodnych w ramach wskaźnika stabilnego finansowania netto </t>
  </si>
  <si>
    <t xml:space="preserve">Zobowiązania z tytułu instrumentów pochodnych w ramach wskaźnika stabilnego finansowania netto przed odliczeniem wniesionego zmiennego depozytu zabezpieczającego </t>
  </si>
  <si>
    <t>Wszystkie pozostałe aktywa nieujęte w powyższych kategoriach</t>
  </si>
  <si>
    <t>Pozycje pozabilansowe</t>
  </si>
  <si>
    <t xml:space="preserve">CR1: Ekspozycje obsługiwane i nieobsługiwane oraz powiązane rezerwy </t>
  </si>
  <si>
    <t>n</t>
  </si>
  <si>
    <t>o</t>
  </si>
  <si>
    <t>Wartość bilansowa brutto / kwota nominalna</t>
  </si>
  <si>
    <t>Skumulowana utrata wartości, skumulowane ujemne zmiany wartości godziwej z powodu ryzyka kredytowego i rezerwy</t>
  </si>
  <si>
    <t>Skumulowane odpisania częściowe</t>
  </si>
  <si>
    <t>Otrzymane zabezpieczenia i gwarancje finansowe</t>
  </si>
  <si>
    <t>Ekspozycje obsługiwane</t>
  </si>
  <si>
    <t>Ekspozycje nieobsługiwane</t>
  </si>
  <si>
    <t>Ekspozycje obsługiwane – skumulowana utrata wartości i rezerwy</t>
  </si>
  <si>
    <t xml:space="preserve">Ekspozycje nieobsługiwane – skumulowana utrata wartości, skumulowane ujemne zmiany wartości godziwej z powodu ryzyka kredytowego i rezerwy </t>
  </si>
  <si>
    <t>w związku z ekspozycjami obsługiwanymi</t>
  </si>
  <si>
    <t>w związku z ekspozycjami nieobsługiwanymi</t>
  </si>
  <si>
    <t>W tym etap 1</t>
  </si>
  <si>
    <t>W tym etap 2</t>
  </si>
  <si>
    <t>W tym etap 3</t>
  </si>
  <si>
    <t>005</t>
  </si>
  <si>
    <t>Salda pieniężne w bankach centralnych i inne depozyty płatne na żądanie</t>
  </si>
  <si>
    <t>010</t>
  </si>
  <si>
    <t>Kredyty i zaliczki</t>
  </si>
  <si>
    <t>020</t>
  </si>
  <si>
    <t>030</t>
  </si>
  <si>
    <t>040</t>
  </si>
  <si>
    <t>050</t>
  </si>
  <si>
    <t>060</t>
  </si>
  <si>
    <t>070</t>
  </si>
  <si>
    <t>080</t>
  </si>
  <si>
    <t>090</t>
  </si>
  <si>
    <t>Dłużne papiery wartościowe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</si>
  <si>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</si>
  <si>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</si>
  <si>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</si>
  <si>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</si>
  <si>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</si>
  <si>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</si>
  <si>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</si>
  <si>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</si>
  <si>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</si>
  <si>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</si>
  <si>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</si>
  <si>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</si>
  <si>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</si>
  <si>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Wartość ekspozycji netto</t>
  </si>
  <si>
    <t>Na żądanie</t>
  </si>
  <si>
    <t>&lt;= 1 rok</t>
  </si>
  <si>
    <t>&gt; 1 rok &lt;= 5 lat</t>
  </si>
  <si>
    <t>&gt; 5 lat</t>
  </si>
  <si>
    <t>Brak określonego terminu zapadalności</t>
  </si>
  <si>
    <t>Wartość bilansowa brutto / kwota nominalna ekspozycji objętych działaniami restrukturyzacyjnymi</t>
  </si>
  <si>
    <t>Otrzymane zabezpieczenia i gwarancje finansowe z tytułu ekspozycji restrukturyzowanych</t>
  </si>
  <si>
    <t>Obsługiwane ekspozycje restrukturyzowane</t>
  </si>
  <si>
    <t>Nieobsługiwane ekspozycje restrukturyzowane</t>
  </si>
  <si>
    <t>W tym otrzymane zabezpieczenia i gwarancje finansowe z tytułu ekspozycji nieobsługiwanych objętych działaniami restrukturyzacyjnymi</t>
  </si>
  <si>
    <t>W tym ekspozycje, których dotyczy niewykonanie zobowiązania</t>
  </si>
  <si>
    <t>W tym: ekspozycje dotknięte utratą wartości</t>
  </si>
  <si>
    <t>Udzielone zobowiązania do udzielenia kredytu</t>
  </si>
  <si>
    <t>Przeterminowane o &gt; 30 dni ≤ 90 dni</t>
  </si>
  <si>
    <t>Z małym prawdopodobieństwem spłaty, które nie są przeterminowane lub są przeterminowane o ≤ 90 dni</t>
  </si>
  <si>
    <t xml:space="preserve">Przeterminowane
&gt; 90 dni
≤ 180 dni
</t>
  </si>
  <si>
    <t xml:space="preserve">Przeterminowane
&gt; 180 dni
≤1 rok
</t>
  </si>
  <si>
    <t xml:space="preserve">Przeterminowane
&gt; 1 rok ≤ 2 lata
</t>
  </si>
  <si>
    <t xml:space="preserve">Przeterminowane
&gt; 2 lata ≤ 5 lat
</t>
  </si>
  <si>
    <t xml:space="preserve">Przeterminowane
&gt; 5 lat ≤ 7 lat
</t>
  </si>
  <si>
    <t>Przeterminowane o &gt; 7 lat</t>
  </si>
  <si>
    <t>f </t>
  </si>
  <si>
    <t>Skumulowana utrata wartości</t>
  </si>
  <si>
    <t>Rezerwy na zobowiązania pozabilansowe i udzielone gwarancje finansowe</t>
  </si>
  <si>
    <t>Skumulowane ujemne zmiany wartości godziwej z powodu ryzyka kredytowego z tytułu ekspozycji nieobsługiwanych</t>
  </si>
  <si>
    <t>W tym nieobsługiwane</t>
  </si>
  <si>
    <t>W tym dotknięte utratą wartości</t>
  </si>
  <si>
    <t>Ekspozycje bilansowe</t>
  </si>
  <si>
    <t>EU CQ5: Jakość kredytowa kredytów i zaliczek udzielanych przedsiębiorstwom niefinansowym według branż</t>
  </si>
  <si>
    <t>Wartość bilansowa brutto</t>
  </si>
  <si>
    <t>W tym kredyty i zaliczki dotknięte utratą wartości</t>
  </si>
  <si>
    <t>Rolnictwo, leśnictwo i rybactwo</t>
  </si>
  <si>
    <t>Górnictwo i wydobywanie</t>
  </si>
  <si>
    <t>Przetwórstwo przemysłowe</t>
  </si>
  <si>
    <t>Wytwarzanie i zaopatrywanie w energię elektryczną, gaz, parę wodną i powietrze do układów klimatyzacyjnych</t>
  </si>
  <si>
    <t>Zaopatrzenie w wodę</t>
  </si>
  <si>
    <t>Budownictwo</t>
  </si>
  <si>
    <t>Handel hurtowy i detaliczny</t>
  </si>
  <si>
    <t>Transport i składowanie</t>
  </si>
  <si>
    <t>Działalność związana z zakwaterowaniem i usługami gastronomicznymi</t>
  </si>
  <si>
    <t>Informacja i komunikacja</t>
  </si>
  <si>
    <t>Działalność finansowa i ubezpieczeniowa</t>
  </si>
  <si>
    <t>Działalność związana z obsługą rynku nieruchomości</t>
  </si>
  <si>
    <t>Działalność profesjonalna, naukowa i techniczna</t>
  </si>
  <si>
    <t>Działalność w zakresie usług administrowania i działalność wspierająca</t>
  </si>
  <si>
    <t>Administracja publiczna i obrona narodowa, obowiązkowe ubezpieczenia społeczne</t>
  </si>
  <si>
    <t>Edukacja</t>
  </si>
  <si>
    <t>Opieka zdrowotna i pomoc społeczna</t>
  </si>
  <si>
    <t>Działalność związana z kulturą, rozrywką i rekreacją</t>
  </si>
  <si>
    <t>Inne usługi</t>
  </si>
  <si>
    <t>Inne zabezpieczenia</t>
  </si>
  <si>
    <t xml:space="preserve">Niezabezpieczona wartość bilansowa </t>
  </si>
  <si>
    <t>Zabezpieczona wartość bilansowa</t>
  </si>
  <si>
    <t xml:space="preserve">W tym zabezpieczona zabezpieczeniem </t>
  </si>
  <si>
    <t>W tym zabezpieczona gwarancjami finansowymi</t>
  </si>
  <si>
    <t>W tym zabezpieczona pochodnymi instrumentami kredytowymi</t>
  </si>
  <si>
    <t xml:space="preserve">Dłużne papiery wartościowe </t>
  </si>
  <si>
    <t xml:space="preserve">     W tym ekspozycje nieobsługiwane</t>
  </si>
  <si>
    <t xml:space="preserve">            W tym ekspozycje, których dotyczy niewykonanie zobowiązania </t>
  </si>
  <si>
    <t>Ekspozycje przed zastosowaniem współczynnika konwersji kredytowej i ograniczeniem ryzyka kredytowego</t>
  </si>
  <si>
    <t>Ekspozycje po uwzględnieniu współczynnika konwersji kredytowej i po ograniczeniu ryzyka kredytowego</t>
  </si>
  <si>
    <t>Aktywa ważone ryzykiem i zagęszczenie aktywów ważonych ryzykiem</t>
  </si>
  <si>
    <t>Aktywa ważone ryzykiem</t>
  </si>
  <si>
    <t xml:space="preserve">Zagęszczenie aktywów ważonych ryzykiem (%) </t>
  </si>
  <si>
    <t xml:space="preserve"> Kategorie ekspozycji</t>
  </si>
  <si>
    <t>Ekspozycje wobec rządów centralnych lub banków centralnych</t>
  </si>
  <si>
    <t>Ekspozycje wobec samorządów regionalnych lub władz lokalnych</t>
  </si>
  <si>
    <t>Ekspozycje wobec podmiotów sektora publicznego</t>
  </si>
  <si>
    <t>Ekspozycje wobec wielostronnych banków rozwoju</t>
  </si>
  <si>
    <t>Ekspozycje wobec organizacji międzynarodowych</t>
  </si>
  <si>
    <t>Ekspozycje związane ze szczególnie wysokim ryzykiem</t>
  </si>
  <si>
    <t>Ekspozycje w postaci obligacji zabezpieczonych</t>
  </si>
  <si>
    <t>Ekspozycje wobec instytucji i przedsiębiorstw posiadających krótkoterminową ocenę kredytową</t>
  </si>
  <si>
    <t>Ekspozycje wobec przedsiębiorstw zbiorowego inwestowania</t>
  </si>
  <si>
    <t>Inne pozycje</t>
  </si>
  <si>
    <t>OGÓŁEM</t>
  </si>
  <si>
    <t>Waga ryzyka</t>
  </si>
  <si>
    <t>W tym bez ratingu</t>
  </si>
  <si>
    <t>Inne</t>
  </si>
  <si>
    <t>p</t>
  </si>
  <si>
    <t>q</t>
  </si>
  <si>
    <t>Ekspozycje z tytułu jednostek uczestnictwa lub udziałów w przedsiębiorstwach zbiorowego inwestowania</t>
  </si>
  <si>
    <t xml:space="preserve">Ekspozycje wobec rządów centralnych lub banków centralnych </t>
  </si>
  <si>
    <t xml:space="preserve">Ogółem </t>
  </si>
  <si>
    <t>Koszt odtworzenia (RC)</t>
  </si>
  <si>
    <t>Potencjalna przyszła ekspozycja (PFE)</t>
  </si>
  <si>
    <t>Efektywna dodatnia ekspozycja oczekiwana (EEPE)</t>
  </si>
  <si>
    <t>Wartość alfa stosowana do obliczania regulacyjnej wartości ekspozycji</t>
  </si>
  <si>
    <t>Wartość ekspozycji przed ograniczeniem ryzyka kredytowego</t>
  </si>
  <si>
    <t>Wartość ekspozycji po ograniczeniu ryzyka kredytowego</t>
  </si>
  <si>
    <t>Kwoty ekspozycji ważonej ryzykiem</t>
  </si>
  <si>
    <t>EU – Metoda wyceny pierwotnej ekspozycji (w odniesieniu do instrumentów pochodnych)</t>
  </si>
  <si>
    <t>EU – Uproszczona metoda standardowa dotycząca CCR (w odniesieniu do instrumentów pochodnych)</t>
  </si>
  <si>
    <t>Metoda standardowa dotycząca CCR (w odniesieniu do instrumentów pochodnych)</t>
  </si>
  <si>
    <t>Metoda modeli wewnętrznych (w odniesieniu do instrumentów pochodnych i SFT)</t>
  </si>
  <si>
    <t>W tym pakiety kompensowania transakcji finansowanych z użyciem papierów wartościowych</t>
  </si>
  <si>
    <t>2b</t>
  </si>
  <si>
    <t>W tym pakiety kompensowania instrumentów pochodnych i transakcji z długim terminem rozliczenia</t>
  </si>
  <si>
    <t>2c</t>
  </si>
  <si>
    <t>w tym pakiety kompensowania, dla których istnieją umowy o kompensowaniu międzyproduktowym</t>
  </si>
  <si>
    <t>Uproszczona metoda ujmowania zabezpieczeń finansowych (w odniesieniu do transakcji finansowanych z użyciem papierów wartościowych)</t>
  </si>
  <si>
    <t>Kompleksowa metoda ujmowania zabezpieczeń finansowych (w odniesieniu do transakcji finansowanych z użyciem papierów wartościowych)</t>
  </si>
  <si>
    <t>VaR w przypadku SFT</t>
  </si>
  <si>
    <t>Transakcje objęte metodą zaawansowaną ogółem</t>
  </si>
  <si>
    <t xml:space="preserve">   (i) wartość zagrożona (z uwzględnieniem mnożnika ×3)</t>
  </si>
  <si>
    <t xml:space="preserve">   (ii) wartość zagrożona w warunkach skrajnych (z uwzględnieniem mnożnika ×3)</t>
  </si>
  <si>
    <t>Transakcje podlegające metodzie standardowej</t>
  </si>
  <si>
    <t>Transakcje objęte metodą alternatywną (w oparciu o metodę wyceny pierwotnej ekspozycji)</t>
  </si>
  <si>
    <t xml:space="preserve">Transakcje podlegające wymogom w zakresie funduszy własnych z tytułu ryzyka związanego z korektą wyceny kredytowej – ogółem </t>
  </si>
  <si>
    <t>Kategorie ekspozycji</t>
  </si>
  <si>
    <t xml:space="preserve">Całkowita wartość ekspozycji </t>
  </si>
  <si>
    <t xml:space="preserve">Ekspozycje wobec samorządów regionalnych lub władz lokalnych </t>
  </si>
  <si>
    <t>Zabezpieczenia stosowane w transakcjach na instrumentach pochodnych</t>
  </si>
  <si>
    <t>Zabezpieczenia stosowane w SFT</t>
  </si>
  <si>
    <t>Rodzaj zabezpieczenia</t>
  </si>
  <si>
    <t>Wartość godziwa otrzymanych zabezpieczeń</t>
  </si>
  <si>
    <t>Wartość godziwa przekazanych zabezpieczeń</t>
  </si>
  <si>
    <t>Wyodrębnione</t>
  </si>
  <si>
    <t>Niewyodrębnione</t>
  </si>
  <si>
    <t>Środki pieniężne – waluta krajowa</t>
  </si>
  <si>
    <t>Środki pieniężne – inne waluty</t>
  </si>
  <si>
    <t>Instrumenty krajowego długu państwowego</t>
  </si>
  <si>
    <t>Inne instrumenty długu państwowego</t>
  </si>
  <si>
    <t>Instrumenty dłużne wyemitowane przez agencje rządowe</t>
  </si>
  <si>
    <t>Obligacje korporacyjne</t>
  </si>
  <si>
    <t>Udziałowe papiery wartościowe</t>
  </si>
  <si>
    <t xml:space="preserve">Wartość ekspozycji </t>
  </si>
  <si>
    <t>Ekspozycje wobec kwalifikujących się kontrahentów centralnych (ogółem)</t>
  </si>
  <si>
    <t>Ekspozycje z tytułu transakcji wobec kwalifikujących się kontrahentów centralnych (z wyłączeniem początkowego depozytu zabezpieczającego i wkładów do funduszu na wypadek niewykonania zobowiązania); w tym:</t>
  </si>
  <si>
    <t xml:space="preserve">   (i) instrumenty pochodne będące przedmiotem obrotu poza rynkiem regulowanym;</t>
  </si>
  <si>
    <t xml:space="preserve">   (ii) giełdowe instrumenty pochodne;</t>
  </si>
  <si>
    <t xml:space="preserve">   (iii) transakcje finansowane z użyciem papierów wartościowych</t>
  </si>
  <si>
    <t xml:space="preserve">   (iv) pakiety kompensowania, dla których zatwierdzono kompensowanie międzyproduktowe</t>
  </si>
  <si>
    <t>Wyodrębnione początkowe depozyty zabezpieczające</t>
  </si>
  <si>
    <t>Niewyodrębnione początkowe depozyty zabezpieczające</t>
  </si>
  <si>
    <t>Wniesione z góry wkłady do funduszu na wypadek niewykonania zobowiązania</t>
  </si>
  <si>
    <t>Niewniesione wkłady do funduszu na wypadek niewykonania zobowiązania</t>
  </si>
  <si>
    <t>Ekspozycje wobec niekwalifikujących się kontrahentów centralnych (ogółem)</t>
  </si>
  <si>
    <t>Ekspozycje z tytułu transakcji wobec niekwalifikujących się kontrahentów centralnych (z wyłączeniem początkowego depozytu zabezpieczającego i wkładów do funduszu na wypadek niewykonania zobowiązania); w tym:</t>
  </si>
  <si>
    <t>Instytucja działa jako jednostka inicjująca</t>
  </si>
  <si>
    <t>Instytucja działa jako jednostka sponsorująca</t>
  </si>
  <si>
    <t>Instytucja działa jako inwestor</t>
  </si>
  <si>
    <t>Tradycyjne</t>
  </si>
  <si>
    <t>Syntetyczne</t>
  </si>
  <si>
    <t>Suma cząstkowa</t>
  </si>
  <si>
    <t>Sekurytyzacje STS</t>
  </si>
  <si>
    <t>Sekurytyzacje inne niż STS</t>
  </si>
  <si>
    <t>W tym przeniesienie istotnej części ryzyka</t>
  </si>
  <si>
    <t>Ekspozycje całkowite</t>
  </si>
  <si>
    <t>Ekspozycje detaliczne (ogółem)</t>
  </si>
  <si>
    <t xml:space="preserve">   ekspozycje z tytułu hipoteki na nieruchomości mieszkalnej</t>
  </si>
  <si>
    <t xml:space="preserve">   ekspozycje z tytułu kredytów</t>
  </si>
  <si>
    <t xml:space="preserve">   inne ekspozycje detaliczne </t>
  </si>
  <si>
    <t xml:space="preserve">   ekspozycje z tytułu resekurytyzacji</t>
  </si>
  <si>
    <t>Ekspozycje obrotu hurtowego (ogółem)</t>
  </si>
  <si>
    <t xml:space="preserve">   ekspozycje z tytułu kredytów dla przedsiębiorstw</t>
  </si>
  <si>
    <t xml:space="preserve">   ekspozycje z tytułu komercyjnych kredytów hipotecznych </t>
  </si>
  <si>
    <t xml:space="preserve">   ekspozycje z tytułu najmu i wierzytelności</t>
  </si>
  <si>
    <t xml:space="preserve">   Inne ekspozycje obrotu hurtowego</t>
  </si>
  <si>
    <t>EU-p</t>
  </si>
  <si>
    <t>EU-q</t>
  </si>
  <si>
    <t>Wartości ekspozycji (wg zakresów wag ryzyka (RW)/odliczeń)</t>
  </si>
  <si>
    <t>Wartości ekspozycji (według podejścia regulacyjnego)</t>
  </si>
  <si>
    <t>Kwota ekspozycji ważonej ryzykiem (według podejścia regulacyjnego)</t>
  </si>
  <si>
    <t>Narzut kapitałowy po uwzględnieniu ograniczenia</t>
  </si>
  <si>
    <t>≤20 % RW</t>
  </si>
  <si>
    <t xml:space="preserve"> &gt; 20 % do 50 % RW</t>
  </si>
  <si>
    <t xml:space="preserve"> &gt; 50 % do 100 % RW</t>
  </si>
  <si>
    <t xml:space="preserve"> &gt; 100 % do &lt; 1250 % RW</t>
  </si>
  <si>
    <t>1250 % RW/odliczenia</t>
  </si>
  <si>
    <t>SEC-IRBA</t>
  </si>
  <si>
    <t>SEC-ERBA
(w tym IAA)</t>
  </si>
  <si>
    <t>SEC-SA</t>
  </si>
  <si>
    <t xml:space="preserve">Ekspozycje z tytułu transakcji tradycyjnych </t>
  </si>
  <si>
    <t xml:space="preserve">   Ekspozycje z tytułu sekurytyzacji</t>
  </si>
  <si>
    <t xml:space="preserve">       Ekspozycje detaliczne</t>
  </si>
  <si>
    <t xml:space="preserve">       W tym STS</t>
  </si>
  <si>
    <t xml:space="preserve">       Ekspozycje obrotu hurtowego</t>
  </si>
  <si>
    <t xml:space="preserve">   Ekspozycje z tytułu resekurytyzacji</t>
  </si>
  <si>
    <t xml:space="preserve">Ekspozycje z tytułu transakcji syntetycznych </t>
  </si>
  <si>
    <t xml:space="preserve">Ekspozycje z tytułu sekurytyzacji tradycyjnej </t>
  </si>
  <si>
    <t xml:space="preserve">Ekspozycje z tytułu sekurytyzacji syntetycznej </t>
  </si>
  <si>
    <t>Ekspozycje sekurytyzowane przez instytucję – instytucja działa jako jednostka inicjująca lub jednostka sponsorująca</t>
  </si>
  <si>
    <t>Łączna nominalna kwota należności z tytułu ekspozycji</t>
  </si>
  <si>
    <t>Łączna kwota korekt z tytułu szczególnego ryzyka kredytowego dokonanych w danym okresie</t>
  </si>
  <si>
    <t>Produkty bezwarunkowe</t>
  </si>
  <si>
    <t>Ryzyko stopy procentowej (ogólne i szczególne)</t>
  </si>
  <si>
    <t>Ryzyko cen akcji (ogólne i szczegółowe)</t>
  </si>
  <si>
    <t>Ryzyko walutowe</t>
  </si>
  <si>
    <t xml:space="preserve">Ryzyko cen towarów </t>
  </si>
  <si>
    <t xml:space="preserve">Opcje </t>
  </si>
  <si>
    <t>Metoda uproszczona</t>
  </si>
  <si>
    <t>Metoda delta plus</t>
  </si>
  <si>
    <t>Metoda opierająca się na scenariuszu</t>
  </si>
  <si>
    <t>Sekurytyzacja (ryzyko szczególne)</t>
  </si>
  <si>
    <t>Działalność bankowa</t>
  </si>
  <si>
    <t>Odpowiedni wskaźnik</t>
  </si>
  <si>
    <t>Rok-3</t>
  </si>
  <si>
    <t>Rok-2</t>
  </si>
  <si>
    <t>Ostatni rok</t>
  </si>
  <si>
    <t>Działalność bankowa objęta metodą wskaźnika bazowego</t>
  </si>
  <si>
    <t>Działalność bankowa objęta metodą standardową/alternatywną metodą standardową</t>
  </si>
  <si>
    <t>Działalność bankowa objęta metodami zaawansowanego pomiaru</t>
  </si>
  <si>
    <t>Funkcja nadzorcza organu zarządzającego</t>
  </si>
  <si>
    <t xml:space="preserve">Funkcja zarządcza organu zarządzającego </t>
  </si>
  <si>
    <t>Pozostali członkowie kadry kierowniczej wyższego szczebla</t>
  </si>
  <si>
    <t>Pozostały określony personel</t>
  </si>
  <si>
    <t>Wynagrodzenie stałe</t>
  </si>
  <si>
    <t>Liczba pracowników należących do określonego personelu</t>
  </si>
  <si>
    <t>Wynagrodzenie stałe ogółem</t>
  </si>
  <si>
    <t>EU-5x</t>
  </si>
  <si>
    <t>Wynagrodzenie zmienne</t>
  </si>
  <si>
    <t>Wynagrodzenie zmienne ogółem</t>
  </si>
  <si>
    <t>EU-13a</t>
  </si>
  <si>
    <t>EU-13b</t>
  </si>
  <si>
    <t>EU-14x</t>
  </si>
  <si>
    <t>EU-14y</t>
  </si>
  <si>
    <t>Wynagrodzenie ogółem (2 + 10)</t>
  </si>
  <si>
    <t xml:space="preserve">Gwarantowane wypłaty wynagrodzenia zmiennego </t>
  </si>
  <si>
    <t>Gwarantowane wypłaty wynagrodzenia zmiennego – liczba pracowników należących do określonego personelu</t>
  </si>
  <si>
    <t>Gwarantowane wypłaty wynagrodzenia zmiennego – kwota łączna</t>
  </si>
  <si>
    <t>Odprawy przyznane w poprzednich okresach i wypłacone w danym roku obrachunkowym</t>
  </si>
  <si>
    <t>Odprawy przyznane w poprzednich okresach i wypłacone w danym roku obrachunkowym – liczba pracowników należących do określonego personelu</t>
  </si>
  <si>
    <t>Odprawy przyznane w poprzednich okresach i wypłacone w danym roku obrachunkowym – kwota łączna</t>
  </si>
  <si>
    <t>Odprawy przyznane w danym roku obrachunkowym</t>
  </si>
  <si>
    <t>Odprawy przyznane w danym roku obrachunkowym – liczba pracowników należących do określonego personelu</t>
  </si>
  <si>
    <t>Odprawy przyznane w danym roku obrachunkowym – kwota łączna</t>
  </si>
  <si>
    <t>EU - g</t>
  </si>
  <si>
    <t>EU - h</t>
  </si>
  <si>
    <t>Odroczone i zatrzymane wynagrodzenie</t>
  </si>
  <si>
    <t>Łączna kwota odroczonego wynagrodzenia przyznanego za poprzednie okresy wykonywania obowiązków</t>
  </si>
  <si>
    <t xml:space="preserve">
W tym kwota wynagrodzenia przysługującego w danym roku obrachunkowym</t>
  </si>
  <si>
    <t xml:space="preserve">
W tym kwota wynagrodzenia przysługującego w kolejnych latach obrachunkowych</t>
  </si>
  <si>
    <t>Kwota korekty z tytułu wyników dokonanej w danym roku obrachunkowym w celu uwzględnienia odroczonych wynagrodzeń przysługujących w danym roku obrachunkowym</t>
  </si>
  <si>
    <t>Kwota korekty z tytułu wyników dokonanej w danym roku obrachunkowym w celu uwzględnienia odroczonych wynagrodzeń przysługujących w przyszłych latach wykonywania obowiązków</t>
  </si>
  <si>
    <t>Łączna kwota korekty w ciągu danego roku obrachunkowego wynikająca z pośrednich korekt ex post (tj. zmiany wartości odroczonych wynagrodzeń wynikające ze zmian cen instrumentów)</t>
  </si>
  <si>
    <t xml:space="preserve">Łączna kwota odroczonych wynagrodzeń przyznanych przed danym rokiem obrachunkowym i faktycznie wypłaconych w danym roku obrachunkowym </t>
  </si>
  <si>
    <t>Łączna kwota odroczonych wynagrodzeń przyznanego za poprzedni okres wykonywania obowiązków, które przysługuje, ale podlega okresom zatrzymania</t>
  </si>
  <si>
    <t>Inne formy</t>
  </si>
  <si>
    <t>Funkcja zarządcza organu zarządzającego</t>
  </si>
  <si>
    <t>Łączna kwota</t>
  </si>
  <si>
    <t>EUR</t>
  </si>
  <si>
    <t>Osoby o wysokich zarobkach stanowiące określony personel zgodnie z art. 450 lit. i) CRR</t>
  </si>
  <si>
    <t>1 000 000 do poniżej 1 500 000</t>
  </si>
  <si>
    <t>1 500 000 do poniżej 2 000 000</t>
  </si>
  <si>
    <t>2 000 000 do poniżej 2 500 000</t>
  </si>
  <si>
    <t>2 500 000 do poniżej 3 000 000</t>
  </si>
  <si>
    <t>3 000 000 do poniżej 3 500 000</t>
  </si>
  <si>
    <t>3 500 000 do poniżej 4 000 000</t>
  </si>
  <si>
    <t>4 000 000 do poniżej 4 500 000</t>
  </si>
  <si>
    <t>4 500 000 do poniżej 5 000 000</t>
  </si>
  <si>
    <t>5 000 000 do poniżej 6 000 000</t>
  </si>
  <si>
    <t>6 000 000 do poniżej 7 000 000</t>
  </si>
  <si>
    <t>7 000 000 do poniżej 8 000 000</t>
  </si>
  <si>
    <t>x</t>
  </si>
  <si>
    <t>Jeżeli potrzebne są dalsze przedziały płatności, listę należy odpowiednio wydłużyć.</t>
  </si>
  <si>
    <t xml:space="preserve">a </t>
  </si>
  <si>
    <t>Wynagrodzenie organu zarządzającego</t>
  </si>
  <si>
    <t>Obszary działalności</t>
  </si>
  <si>
    <t>Organ zarządzający ogółem</t>
  </si>
  <si>
    <t>Bankowość inwestycyjna</t>
  </si>
  <si>
    <t>Bankowość detaliczna</t>
  </si>
  <si>
    <t>Zarządzanie aktywami</t>
  </si>
  <si>
    <t>Funkcje korporacyjne</t>
  </si>
  <si>
    <t>Niezależne funkcje kontroli wewnętrznej</t>
  </si>
  <si>
    <t>Wszystkie pozostałe</t>
  </si>
  <si>
    <t>Łączna liczba pracowników należących do określonego personelu</t>
  </si>
  <si>
    <t>Łączne wynagrodzenie określonego personelu</t>
  </si>
  <si>
    <t>Wartość bilansowa aktywów obciążonych</t>
  </si>
  <si>
    <t>Wartość godziwa aktywów obciążonych</t>
  </si>
  <si>
    <t>Wartość bilansowa aktywów wolnych od obciążeń</t>
  </si>
  <si>
    <t>Wartość godziwa aktywów wolnych od obciążeń</t>
  </si>
  <si>
    <t>w tym hipotetycznie kwalifikujące się EHQLA i HQLA</t>
  </si>
  <si>
    <t>w tym EHQLA i HQLA</t>
  </si>
  <si>
    <t>Aktywa instytucji ujawniającej informacje</t>
  </si>
  <si>
    <t>Instrumenty kapitałowe</t>
  </si>
  <si>
    <t>Inne aktywa</t>
  </si>
  <si>
    <t>Wolne od obciążeń</t>
  </si>
  <si>
    <t>Wartość godziwa otrzymanego zabezpieczenia lub wyemitowanych własnych dłużnych papierów wartościowych, które mogą zostać obciążone</t>
  </si>
  <si>
    <t>Zabezpieczenia otrzymane przez instytucję ujawniającą informacje</t>
  </si>
  <si>
    <t>Kredyty na żądanie</t>
  </si>
  <si>
    <t>Kredyty i zaliczki inne niż kredyty na żądanie</t>
  </si>
  <si>
    <t>230</t>
  </si>
  <si>
    <t>Inne otrzymane zabezpieczenia</t>
  </si>
  <si>
    <t>240</t>
  </si>
  <si>
    <t>Wyemitowane własne dłużne papiery wartościowe inne niż własne obligacje zabezpieczone lub sekurytyzacje</t>
  </si>
  <si>
    <t xml:space="preserve">ŁĄCZNE OTRZYMANE ZABEZPIECZENIA I WYEMITOWANE WŁASNE DŁUŻNE PAPIERY WARTOŚCIOWE </t>
  </si>
  <si>
    <t>Odpowiadające im zobowiązania, zobowiązania warunkowe lub papiery wartościowe stanowiące przedmiot udzielonej pożyczki</t>
  </si>
  <si>
    <t>Obciążone aktywa, zabezpieczenie otrzymane i wyemitowane własne
dłużne papiery wartościowe inne niż obligacje zabezpieczone i papiery sekurytyzowane</t>
  </si>
  <si>
    <t>Wartość bilansowa wybranych zobowiązań finansowych</t>
  </si>
  <si>
    <t xml:space="preserve">EU KM2: Najważniejsze wskaźniki – MREL i w stosownych przypadkach wymóg w zakresie funduszy własnych i zobowiązań kwalifikowalnych dotyczący globalnych instytucji o znaczeniu systemowym </t>
  </si>
  <si>
    <t xml:space="preserve">Minimalny wymóg w zakresie funduszy własnych i zobowiązań kwalifikowalnych (MREL) </t>
  </si>
  <si>
    <t xml:space="preserve">Wymóg w zakresie funduszy własnych i zobowiązań kwalifikowalnych dotyczący globalnych instytucji o znaczeniu systemowym (TLAC) </t>
  </si>
  <si>
    <t>Fundusze własne i zobowiązania kwalifikowalne, współczynniki i elementy składowe</t>
  </si>
  <si>
    <t>Fundusze własne i zobowiązania kwalifikowalne</t>
  </si>
  <si>
    <t>EU-1a</t>
  </si>
  <si>
    <t>W tym fundusze własne i zobowiązania podporządkowane</t>
  </si>
  <si>
    <t>Łączna kwota ekspozycji na ryzyko grupy restrukturyzacji i uporządkowanej likwidacji (TREA)</t>
  </si>
  <si>
    <t>Fundusze własne i zobowiązania kwalifikowalne wyrażone jako odsetek TREA</t>
  </si>
  <si>
    <t>Miara ekspozycji całkowitej (TEM) grupy restrukturyzacji i uporządkowanej likwidacji</t>
  </si>
  <si>
    <t>Fundusze własne i zobowiązania kwalifikowalne wyrażone jako odsetek TEM</t>
  </si>
  <si>
    <t>6a</t>
  </si>
  <si>
    <t>Czy ma zastosowanie wyłączenie z podporządkowania przewidziane w art. 72b ust. 4 rozporządzenia (UE) nr 575/2013? (wyłączenie w wysokości 5 %)</t>
  </si>
  <si>
    <t>6b</t>
  </si>
  <si>
    <t>Kwota łączna dozwolonych niepodporządkowanych instrumentów zobowiązań kwalifikowalnych, jeżeli swoboda decyzji co do podporządkowania zgodnie z art. 72b ust. 3 rozporządzenia (UE) nr 575/2013 jest stosowana (wyłączenie w wysokości maks. 3,5 %)</t>
  </si>
  <si>
    <t>6c</t>
  </si>
  <si>
    <t>w przypadku gdy ograniczone wyłączenie z podporządkowania ma zastosowanie zgodnie z art. 72b ust. 3 rozporządzenia (UE) nr 575/2013, kwota wyemitowanych środków, których stopień uprzywilejowania jest równy stopniowi uprzywilejowania wyłączonych zobowiązań i które ujęto w wierszu 1, podzielona przez kwotę wyemitowanych środków, których stopień uprzywilejowania jest równy stopniowi uprzywilejowania wyłączonych zobowiązań i które zostałyby ujęte w wierszu 1, jeżeli nie zastosowano by ograniczenia (%)</t>
  </si>
  <si>
    <t>MREL wyrażony jako odsetek TREA</t>
  </si>
  <si>
    <t>W tym część, która musi zostać spełniona z wykorzystaniem funduszy własnych lub zobowiązań podporządkowanych</t>
  </si>
  <si>
    <t>MREL wyrażony jako odsetek TEM</t>
  </si>
  <si>
    <t xml:space="preserve">EU TLAC1 – Elementy składowe – MREL i w stosownych przypadkach wymóg w zakresie funduszy własnych i zobowiązań kwalifikowalnych dotyczący globalnych instytucji o znaczeniu systemowym </t>
  </si>
  <si>
    <t xml:space="preserve">Pozycja uzupełniająca: Kwoty kwalifikujące się do celów MREL, ale nie do celów TLAC </t>
  </si>
  <si>
    <t xml:space="preserve">Fundusze własne i zobowiązania kwalifikowalne oraz korekty </t>
  </si>
  <si>
    <t>Kapitał dodatkowy Tier I</t>
  </si>
  <si>
    <t>Zbiór pusty w UE</t>
  </si>
  <si>
    <t>Kapitał Tier II</t>
  </si>
  <si>
    <t>Fundusze własne do celów art. 92a rozporządzenia (UE) nr 575/2013 i art. 45 dyrektywy 2014/59/UE</t>
  </si>
  <si>
    <t xml:space="preserve">Fundusze własne i zobowiązania kwalifikowalne: Elementy kapitału nieregulacyjnego </t>
  </si>
  <si>
    <t>Instrumenty zobowiązań kwalifikowalnych wyemitowane bezpośrednio przez podmiot restrukturyzacji i uporządkowanej likwidacji podporządkowane wyłączonym zobowiązaniom (niepodlegające zasadzie praw nabytych)</t>
  </si>
  <si>
    <t>EU-12a</t>
  </si>
  <si>
    <t>Instrumenty zobowiązań kwalifikowalnych wyemitowane przez inne podmioty należące do grupy restrukturyzacji i uporządkowanej likwidacji podporządkowane wyłączonym zobowiązaniom (niepodlegające zasadzie praw nabytych)</t>
  </si>
  <si>
    <t>EU-12b</t>
  </si>
  <si>
    <t>Instrumenty zobowiązań kwalifikowalnych podporządkowane wyłączonym zobowiązaniom wyemitowane przed dniem 27 czerwca 2019 r. (podporządkowane podlegające zasadzie praw nabytych)</t>
  </si>
  <si>
    <t>EU-12c</t>
  </si>
  <si>
    <t>Instrumenty w Tier II o rezydualnym terminie zapadalności wynoszącym co najmniej jeden rok, w takim zakresie, w jakim nie kwalifikują się one jako pozycje w Tier II</t>
  </si>
  <si>
    <t>Zobowiązania kwalifikowalne niepodporządkowane wyłączonym zobowiązaniom (niepodlegające zasadzie praw nabytych, przed zastosowaniem ograniczenia)</t>
  </si>
  <si>
    <t>Zobowiązania kwalifikowalne niepodporządkowane wyłączonym zobowiązaniom wyemitowane przed dniem 27 czerwca 2019 r. (przed zastosowaniem ograniczenia)</t>
  </si>
  <si>
    <t>Kwota niepodporządkowanych instrumentów zobowiązań kwalifikowalnych, w stosownych przypadkach po zastosowaniu przepisów art. 72b ust. 3 CRR</t>
  </si>
  <si>
    <t>Pozycje zobowiązań kwalifikowalnych przed korektą</t>
  </si>
  <si>
    <t>W tym pozycje zobowiązań podporządkowanych</t>
  </si>
  <si>
    <t>Fundusze własne i zobowiązania kwalifikowalne: Korekty elementów kapitału nieregulacyjnego</t>
  </si>
  <si>
    <t>Pozycje funduszy własnych i zobowiązań kwalifikowalnych przed korektą</t>
  </si>
  <si>
    <t>(Odliczenie ekspozycji między grupami restrukturyzacji i uporządkowanej likwidacji realizującymi strategię wielokrotnych punktów kontaktowych)</t>
  </si>
  <si>
    <t>(Odliczenie inwestycji w inne instrumenty zobowiązań kwalifikowalnych)</t>
  </si>
  <si>
    <t>Fundusze własne i zobowiązania kwalifikowalne po korekcie</t>
  </si>
  <si>
    <t>W tym: fundusze własne i zobowiązania podporządkowane</t>
  </si>
  <si>
    <t xml:space="preserve">Kwota ekspozycji ważonej ryzykiem i miara ekspozycji wskaźnika dźwigni grupy restrukturyzacji i uporządkowanej likwidacji </t>
  </si>
  <si>
    <t>Łączna kwota ekspozycji na ryzyko (TREA)</t>
  </si>
  <si>
    <t>Miara ekspozycji całkowitej (TEM)</t>
  </si>
  <si>
    <t xml:space="preserve">Współczynnik funduszy własnych i zobowiązań kwalifikowalnych </t>
  </si>
  <si>
    <t>Kapitał podstawowy Tier I (wyrażony jako odsetek TREA) dostępny po spełnieniu wymogów grupy restrukturyzacji i uporządkowanej likwidacji</t>
  </si>
  <si>
    <t>Wymóg połączonego bufora specyficznego dla instytucji</t>
  </si>
  <si>
    <t>w tym wymóg utrzymywania bufora zabezpieczającego</t>
  </si>
  <si>
    <t>w tym wymóg utrzymywania bufora antycyklicznego</t>
  </si>
  <si>
    <t>w tym wymóg utrzymywania bufora ryzyka systemowego</t>
  </si>
  <si>
    <t>EU-31a</t>
  </si>
  <si>
    <t>w tym bufor globalnych instytucji o znaczeniu systemowym lub innych instytucji o znaczeniu systemowym</t>
  </si>
  <si>
    <t xml:space="preserve">Pozycje uzupełniające </t>
  </si>
  <si>
    <t>EU-32</t>
  </si>
  <si>
    <t>Łączna kwota wyłączonych zobowiązań, o których mowa w art. 72a ust. 2 rozporządzenia (UE) nr 575/2013</t>
  </si>
  <si>
    <t>Klasyfikacja stopni uprzywilejowania w postępowaniu upadłościowym</t>
  </si>
  <si>
    <t xml:space="preserve">Suma kolumn 1–n </t>
  </si>
  <si>
    <t>(najniższy stopień)</t>
  </si>
  <si>
    <t>Opis stopnia uprzywilejowania w postępowaniu upadłościowym (tekst dowolny)</t>
  </si>
  <si>
    <t>Zobowiązania i fundusze własne</t>
  </si>
  <si>
    <t>Zobowiązania i fundusze własne pomniejszone o wyłączone zobowiązania</t>
  </si>
  <si>
    <t>w tym rezydualny termin zapadalności ≥ 1 rok &lt; 2 lata</t>
  </si>
  <si>
    <t>w tym rezydualny termin zapadalności ≥ 2 lata &lt; 5 lat</t>
  </si>
  <si>
    <t>w tym rezydualny termin zapadalności ≥ 5 lat &lt; 10 lat</t>
  </si>
  <si>
    <t>w tym rezydualny termin zapadalności ≥ 10 lat, ale z wyłączeniem wieczystych papierów wartościowych</t>
  </si>
  <si>
    <t>w tym wieczyste papiery wartościowe</t>
  </si>
  <si>
    <t>EU TLAC3a: Kolejność zaspokajania wierzycieli – podmiot restrukturyzacji i uporządkowanej likwidacji</t>
  </si>
  <si>
    <t xml:space="preserve">
w tym wyłączone zobowiązania
 </t>
  </si>
  <si>
    <t>Podzbiór zobowiązań i funduszy własnych pomniejszonych o wyłączone zobowiązania, które są funduszami własnymi i zobowiązaniami potencjalnie kwalifikującymi się do spełnienia [należy wybrać właściwe: MREL/TLAC]</t>
  </si>
  <si>
    <t>Porównanie funduszy własnych, współczynnika kapitałowego oraz wskaźnika dźwigni finansowej z uwzględnieniem i bez uwzględnienia zastosowania rozwiązań przejściowych dotyczących MSSF 9 i analogicznych oczekiwanych strat z tytułu kredytów</t>
  </si>
  <si>
    <t>Dostępny kapitał (kwoty)</t>
  </si>
  <si>
    <t>Kapitał podstawowy Tier 1 (CET1)</t>
  </si>
  <si>
    <t>Kapitał podstawowy Tier 1 (CET1), gdyby nie stosowano rozwiązań przejściowych dotyczących MSSF 9 lub analogicznych oczekiwanych strat z tytułu kredytów</t>
  </si>
  <si>
    <t>Kapitał Tier 1</t>
  </si>
  <si>
    <t>Kapitał Tier 1, gdyby nie stosowano rozwiązań przejściowych dotyczących MSSF 9 lub analogicznych oczekiwanych strat z tytułu kredytów</t>
  </si>
  <si>
    <t>Łączny kapitał, gdyby nie stosowano rozwiązań przejściowych dotyczących MSSF 9 lub analogicznych oczekiwanych strat z tytułu kredytów</t>
  </si>
  <si>
    <t>Aktywa ważone ryzykiem (kwoty)</t>
  </si>
  <si>
    <t>Aktywa ważone ryzykiem ogółem</t>
  </si>
  <si>
    <t>Aktywa ważone ryzykiem ogółem, gdyby nie stosowano rozwiązań przejściowych dotyczących MSSF 9 lub analogicznych oczekiwanych strat z tytułu kredytów</t>
  </si>
  <si>
    <t>Współczynniki kapitałowe</t>
  </si>
  <si>
    <t>Kapitał podstawowy Tier 1 (jako procent kwoty ekspozycji na ryzyko)</t>
  </si>
  <si>
    <t>Kapitał podstawowy Tier 1 (jako procent kwoty ekspozycji na ryzyko), gdyby nie stosowano rozwiązań przejściowych dotyczących MSSF 9 lub analogicznych oczekiwanych strat z tytułu kredytów</t>
  </si>
  <si>
    <t>Kapitał Tier 1 (jako procent kwoty ekspozycji na ryzyko)</t>
  </si>
  <si>
    <t>Kapitał Tier 1 (jako procent kwoty ekspozycji na ryzyko), gdyby nie stosowano rozwiązań przejściowych dotyczących MSSF 9 lub analogicznych oczekiwanych strat z tytułu kredytów</t>
  </si>
  <si>
    <t>Łączny kapitał (jako procent kwoty ekspozycji na ryzyko)</t>
  </si>
  <si>
    <t>Łączny kapitał (jako procent kwoty ekspozycji na ryzyko), gdyby nie stosowano rozwiązań przejściowych dotyczących MSSF 9 lub analogicznych oczekiwanych strat z tytułu kredytów</t>
  </si>
  <si>
    <t>Wskaźnik dźwigni finansowej</t>
  </si>
  <si>
    <t>Miara ekspozycji całkowitej składającej się na wskaźnik dźwigni</t>
  </si>
  <si>
    <t>Wskaźnik dźwigni finansowej, gdyby nie stosowano rozwiązań przejściowych dotyczących MSSF 9 lub analogicznych oczekiwanych strat z tytułu kredytów</t>
  </si>
  <si>
    <t>przejściowy</t>
  </si>
  <si>
    <t>tys. zł</t>
  </si>
  <si>
    <t xml:space="preserve">  Banki centralne</t>
  </si>
  <si>
    <t xml:space="preserve">  Sektor instytucji rządowych i samorządowych</t>
  </si>
  <si>
    <t xml:space="preserve">  Instytucje kredytowe</t>
  </si>
  <si>
    <t xml:space="preserve">  Inne instytucje finansowe</t>
  </si>
  <si>
    <t xml:space="preserve">  Przedsiębiorstwa niefinansowe</t>
  </si>
  <si>
    <t xml:space="preserve">            W tym MŚP</t>
  </si>
  <si>
    <t xml:space="preserve">  Gospodarstwa domowe</t>
  </si>
  <si>
    <t xml:space="preserve">        W tym MŚP</t>
  </si>
  <si>
    <t>* W wierszu EU 19a zaprezentowano wymóg w zakresie funduszy własnych w przypadku ekspozycji sekurytyzacyjnych w portfelu bankowym z zastosowaniem odliczenia z funduszy własnych zgodnie z częścią trzecią tytuł II rozdział 5 CRR. Kwota wymogu pomniejsza Fundusze Banku stąd nie generuje RWA z wagą ryzyka 1250%.</t>
  </si>
  <si>
    <t>Koniec kwartału</t>
  </si>
  <si>
    <t>Zakres konsolidacji: skonsolidowanej</t>
  </si>
  <si>
    <t>EU PV1 – Korekty z tytułu ostrożnej wyceny (PVA)</t>
  </si>
  <si>
    <t xml:space="preserve">
Wartość godziwa otrzymanego obciążonego zabezpieczenia lub wyemitowanych własnych dłużnych papierów wartościowych</t>
  </si>
  <si>
    <t xml:space="preserve">  w tym: obligacje zabezpieczone</t>
  </si>
  <si>
    <t xml:space="preserve">  w tym: sekurytyzacje</t>
  </si>
  <si>
    <t xml:space="preserve">  w tym: wyemitowane przez sektor instytucji rządowych i samorządowych</t>
  </si>
  <si>
    <t xml:space="preserve">  w tym: wyemitowane przez instytucje finansowe</t>
  </si>
  <si>
    <t xml:space="preserve">  w tym: wyemitowane przez przedsiębiorstwa niefinansowe</t>
  </si>
  <si>
    <t>Nieoddane jeszcze w zastaw wyemitowane własne obligacje zabezpieczone i sekurytyzacje</t>
  </si>
  <si>
    <t xml:space="preserve">  W tym: w formie środków pieniężnych</t>
  </si>
  <si>
    <t xml:space="preserve">  (Nie ma zastosowania w UE)</t>
  </si>
  <si>
    <t xml:space="preserve">  W tym: akcje lub odpowiadające im tytuły własności</t>
  </si>
  <si>
    <t xml:space="preserve">  W tym: instrumenty związane z akcjami lub równoważne instrumenty niepieniężne </t>
  </si>
  <si>
    <t xml:space="preserve">  W tym: inne instrumenty</t>
  </si>
  <si>
    <t xml:space="preserve">  W tym: inne formy</t>
  </si>
  <si>
    <t xml:space="preserve">    W tym: odroczone</t>
  </si>
  <si>
    <t xml:space="preserve">    W tym gwarantowane wypłaty wynagrodzenia zmiennego dokonywane w danym roku obrachunkowym, które nie są uwzględniane w górnym pułapie premii</t>
  </si>
  <si>
    <t xml:space="preserve">    W tym odprawy wypłacone w danym roku obrachunkowym </t>
  </si>
  <si>
    <t xml:space="preserve">    W tym odprawy odroczone</t>
  </si>
  <si>
    <t xml:space="preserve">    W tym odprawy wypłacone w danym roku obrachunkowym, które nie są uwzględniane w górnym pułapie premii</t>
  </si>
  <si>
    <t xml:space="preserve">    W tym najwyższa wypłata przyznana jednej osobie</t>
  </si>
  <si>
    <t xml:space="preserve">  W tym: członkowie organu zarządzającego</t>
  </si>
  <si>
    <t xml:space="preserve">  W tym: pozostali członkowie kadry kierowniczej wyższego szczebla</t>
  </si>
  <si>
    <t xml:space="preserve">  W tym: pozostały określony personel</t>
  </si>
  <si>
    <t xml:space="preserve">  W tym: wynagrodzenie zmienne </t>
  </si>
  <si>
    <t xml:space="preserve">  W tym: wynagrodzenie stałe </t>
  </si>
  <si>
    <t xml:space="preserve">   W formie środków pieniężnych</t>
  </si>
  <si>
    <t xml:space="preserve">   Akcje lub odpowiadające im tytuły własności</t>
  </si>
  <si>
    <t xml:space="preserve">   Instrumenty związane z akcjami lub równoważne instrumenty niepieniężne </t>
  </si>
  <si>
    <t xml:space="preserve">   Inne instrumenty</t>
  </si>
  <si>
    <t xml:space="preserve">   Inne formy</t>
  </si>
  <si>
    <t xml:space="preserve">  Objęta metodą standardową:</t>
  </si>
  <si>
    <t xml:space="preserve">  Objęta alternatywną metodą standardową:</t>
  </si>
  <si>
    <t>Emitent</t>
  </si>
  <si>
    <t>Niepowtarzalny identyfikator (np. CUSIP, ISIN lub identyfikator Bloomberg dla ofert na rynku niepublicznym)</t>
  </si>
  <si>
    <t>Emisja publiczna lub niepubliczna</t>
  </si>
  <si>
    <t>Prawo lub prawa właściwe, którym podlega instrument</t>
  </si>
  <si>
    <t>3a </t>
  </si>
  <si>
    <t>Umowne uznanie uprawnień do umorzenia lub konwersji przysługujące organom ds. restrukturyzacji i uporządkowanej likwidacji</t>
  </si>
  <si>
    <t>Ujmowanie w kapitale regulacyjnym</t>
  </si>
  <si>
    <t xml:space="preserve">    Obecny sposób ujmowania z uwzględnieniem, w stosownych przypadkach, przejściowych przepisów CRR</t>
  </si>
  <si>
    <t xml:space="preserve">     Zasady określone w rozporządzeniu CRR obowiązujące po okresie przejściowym</t>
  </si>
  <si>
    <t xml:space="preserve">     Kwalifikowalne na poziomie jednostkowym lub (sub-)skonsolidowanym/na poziomie jednostkowym oraz (sub-)skonsolidowanym</t>
  </si>
  <si>
    <t xml:space="preserve">     Rodzaj instrumentu (rodzaje określane przez każdy system prawny)</t>
  </si>
  <si>
    <t>Kwota uznana w kapitale regulacyjnym lub zobowiązaniach kwalifikowalnych (waluta w mln, według stanu na ostatni dzień sprawozdawczy)</t>
  </si>
  <si>
    <t xml:space="preserve">Wartość nominalna instrumentu </t>
  </si>
  <si>
    <t>Cena emisyjna</t>
  </si>
  <si>
    <t>Cena wykupu</t>
  </si>
  <si>
    <t>Klasyfikacja księgowa</t>
  </si>
  <si>
    <t>Pierwotna data emisji</t>
  </si>
  <si>
    <t>Wieczyste czy terminowe</t>
  </si>
  <si>
    <t xml:space="preserve">     Pierwotny termin zapadalności </t>
  </si>
  <si>
    <t>Opcja wykupu na żądanie emitenta podlegająca wcześniejszemu zatwierdzeniu przez organy nadzoru</t>
  </si>
  <si>
    <t xml:space="preserve">     Termin wykupu opcjonalnego, terminy wykupu warunkowego oraz kwota wykupu </t>
  </si>
  <si>
    <t xml:space="preserve">     Kolejne terminy wykupu, jeżeli dotyczy</t>
  </si>
  <si>
    <t>Kupony / dywidendy</t>
  </si>
  <si>
    <t xml:space="preserve">Stała lub zmienna dywidenda / stały lub zmienny kupon </t>
  </si>
  <si>
    <t xml:space="preserve">Kupon odsetkowy oraz dowolny powiązany wskaźnik </t>
  </si>
  <si>
    <t xml:space="preserve">Istnienie zapisanych praw do niewypłacenia dywidendy </t>
  </si>
  <si>
    <t xml:space="preserve">     W pełni uznaniowe, częściowo uznaniowe czy obowiązkowe (pod względem terminu)</t>
  </si>
  <si>
    <t xml:space="preserve">     W pełni uznaniowe, częściowo uznaniowe czy obowiązkowe (pod względem kwoty)</t>
  </si>
  <si>
    <t xml:space="preserve">     Istnienie opcji z oprocentowaniem rosnącym lub innej zachęty do wykupu</t>
  </si>
  <si>
    <t xml:space="preserve">     Nieskumulowane czy skumulowane</t>
  </si>
  <si>
    <t>Zamienne czy niezamienne</t>
  </si>
  <si>
    <t xml:space="preserve">     Jeżeli zamienne, zdarzenie lub zdarzenia wywołujące zamianę</t>
  </si>
  <si>
    <t xml:space="preserve">     Jeżeli zamienne, w pełni czy częściowo</t>
  </si>
  <si>
    <t xml:space="preserve">     Jeżeli zamienne, wskaźnik konwersji</t>
  </si>
  <si>
    <t xml:space="preserve">     Jeżeli zamienne, zamiana obowiązkowa czy opcjonalna</t>
  </si>
  <si>
    <t xml:space="preserve">     Jeżeli zamienne, należy określić rodzaj instrumentu, na który można dokonać zamiany</t>
  </si>
  <si>
    <t xml:space="preserve">     Jeżeli zamienne, należy określić emitenta instrumentu, na który dokonuje się zamiany</t>
  </si>
  <si>
    <t>Odpisy obniżające wartość</t>
  </si>
  <si>
    <t xml:space="preserve">     W przypadku odpisu obniżającego wartość, zdarzenie lub zdarzenia wywołujące odpis obniżający wartość</t>
  </si>
  <si>
    <t xml:space="preserve">     W przypadku odpisu obniżającego wartość, w pełni czy częściowo</t>
  </si>
  <si>
    <t xml:space="preserve">     W przypadku odpisu obniżającego wartość, trwale czy tymczasowo</t>
  </si>
  <si>
    <t xml:space="preserve">        W przypadku tymczasowego odpisu obniżającego wartość, opis mechanizmu odpisu obniżającego wartość</t>
  </si>
  <si>
    <t>34a </t>
  </si>
  <si>
    <t>Rodzaj podporządkowania (tylko w przypadku zobowiązań kwalifikowalnych)</t>
  </si>
  <si>
    <t>EU-34b</t>
  </si>
  <si>
    <t>Stopień uprzywilejowania instrumentu w standardowym postępowaniu upadłościowym</t>
  </si>
  <si>
    <t>Pozycja w hierarchii podporządkowania w przypadku likwidacji (należy określić rodzaj instrumentu bezpośrednio uprzywilejowanego w odniesieniu do danego instrumentu)</t>
  </si>
  <si>
    <t>Niezgodne cechy przejściowe</t>
  </si>
  <si>
    <t>Jeżeli tak, należy określić niezgodne cechy</t>
  </si>
  <si>
    <t>37a</t>
  </si>
  <si>
    <t>Link do pełnej treści warunków dotyczących danego instrumentu (link)</t>
  </si>
  <si>
    <t>EU CCA: Główne cechy regulacyjnych instrumentów funduszy własnych i instrumentów zobowiązań kwalifikowalnych</t>
  </si>
  <si>
    <t>EU LI1 – Różnice między rachunkowym a ostrożnościowym zakresem konsolidacji oraz przyporządkowanie kategorii sprawozdań finansowych do kategorii ryzyka regulacyjnego</t>
  </si>
  <si>
    <t xml:space="preserve">EU LI2 – Główne źródła różnic między regulacyjnymi kwotami ekspozycji a wartościami bilansowymi w sprawozdaniach finansowych </t>
  </si>
  <si>
    <t xml:space="preserve">EU LI3 – Zarys różnic w zakresach konsolidacji (każdego podmiotu) </t>
  </si>
  <si>
    <t xml:space="preserve"> </t>
  </si>
  <si>
    <t>Wartości bilansowe wykazywane w publikowanych sprawozdaniach finansowych</t>
  </si>
  <si>
    <t>Wartości bilansowe wchodzące w zakres konsolidacji ostrożnościowej</t>
  </si>
  <si>
    <t>Wartości bilansowe pozycji</t>
  </si>
  <si>
    <t>podlegające ramom ryzyka kredytowego</t>
  </si>
  <si>
    <t xml:space="preserve">podlegające ramom ryzyka kredytowego kontrahenta </t>
  </si>
  <si>
    <t>podlegające ramom sekurytyzacji</t>
  </si>
  <si>
    <t>podlegające ramom ryzyka rynkowego</t>
  </si>
  <si>
    <t>niepodlegające wymogom w zakresie funduszy własnych lub podlegające odliczeniu od funduszy własnych</t>
  </si>
  <si>
    <t xml:space="preserve">Pozycje podlegające </t>
  </si>
  <si>
    <t>ramom ryzyka kredytowego</t>
  </si>
  <si>
    <t xml:space="preserve">ramom sekurytyzacji </t>
  </si>
  <si>
    <t xml:space="preserve">ramom ryzyka kredytowego kontrahenta </t>
  </si>
  <si>
    <t>ramom ryzyka rynkowego</t>
  </si>
  <si>
    <t>Kwota wartości bilansowej aktywów wchodzących w zakres konsolidacji ostrożnościowej (zgodnie ze wzorem LI1)</t>
  </si>
  <si>
    <t>Kwota wartości bilansowej zobowiązań wchodzących w zakres konsolidacji ostrożnościowej (zgodnie ze wzorem LI1)</t>
  </si>
  <si>
    <t>Kwota całkowita netto w zakresie konsolidacji ostrożnościowej</t>
  </si>
  <si>
    <t>Kwoty pozabilansowe</t>
  </si>
  <si>
    <t xml:space="preserve">Różnice w wycenach </t>
  </si>
  <si>
    <t>Różnice wynikające z różnych zasad kompensacji, innych niż uwzględnione w wierszu 2</t>
  </si>
  <si>
    <t>Różnice wynikające z uwzględnienia rezerw</t>
  </si>
  <si>
    <t>Różnice wynikające z zastosowania technik ograniczania ryzyka kredytowego</t>
  </si>
  <si>
    <t>Różnice wynikające ze współczynników konwersji kredytowej</t>
  </si>
  <si>
    <t>Różnice wynikające z sekurytyzacji z przeniesieniem ryzyka</t>
  </si>
  <si>
    <t>Inne różnice</t>
  </si>
  <si>
    <t>Kwoty ekspozycji ujmowane do celów regulacyjnych</t>
  </si>
  <si>
    <t>Nazwa podmiotu</t>
  </si>
  <si>
    <t>Metoda konsolidacji rachunkowości</t>
  </si>
  <si>
    <t>Metoda konsolidacji ostrożnościowej</t>
  </si>
  <si>
    <t>Opis podmiotu</t>
  </si>
  <si>
    <t>Pełna konsolidacja</t>
  </si>
  <si>
    <t>Konsolidacja metodą proporcjonalną</t>
  </si>
  <si>
    <t>Metoda praw własności</t>
  </si>
  <si>
    <t>Nie są skonsolidowane i nie są odliczone od kapitału</t>
  </si>
  <si>
    <t>Odliczone</t>
  </si>
  <si>
    <t>X</t>
  </si>
  <si>
    <t>EU IRRBB1 - Ryzyko stopy procentowej w odniesieniu do pozycji nieuwzględnionych w portfelu handlowym</t>
  </si>
  <si>
    <t>Scenariusze wstrząsów nadzorczych</t>
  </si>
  <si>
    <t>Zmiany wyniku odsetkowego netto (NII)</t>
  </si>
  <si>
    <t>Zmiany wartości ekonomicznej kapitału własnego  (MVE)</t>
  </si>
  <si>
    <t>Równoległy wzrost szoku</t>
  </si>
  <si>
    <t>Równoległy spadek szoku</t>
  </si>
  <si>
    <t>Gwałtowniejszy szok (spadek stóp krótkoterminowych i wzrost stóp długoterminowych)</t>
  </si>
  <si>
    <t>Bardziej umiarkowany szok (wzrost stóp krótkoterminowych i spadek stóp długoterminowych)</t>
  </si>
  <si>
    <t>Wzrost szoku dla stóp krótkoterminowych</t>
  </si>
  <si>
    <t>Spadek szoku dla stóp krótkoterminowych</t>
  </si>
  <si>
    <t xml:space="preserve">EU LI1 – Różnice między rachunkowym a ostrożnościowym zakresem konsolidacji oraz przyporządkowanie kategorii sprawozdań finansowych do kategorii ryzyka regulacyjnego </t>
  </si>
  <si>
    <t>Nieprzeterminowane lub przeterminowane o ≤ 30 dni</t>
  </si>
  <si>
    <t>1250 % RW</t>
  </si>
  <si>
    <t xml:space="preserve">   W tym 1250 % RW</t>
  </si>
  <si>
    <t>za okres 2023 / 12</t>
  </si>
  <si>
    <t>31.12.2023</t>
  </si>
  <si>
    <t>30.06.2023</t>
  </si>
  <si>
    <t/>
  </si>
  <si>
    <t>PL</t>
  </si>
  <si>
    <t>LU</t>
  </si>
  <si>
    <t>GB</t>
  </si>
  <si>
    <t>IE</t>
  </si>
  <si>
    <t>MT</t>
  </si>
  <si>
    <t>AT</t>
  </si>
  <si>
    <t>FR</t>
  </si>
  <si>
    <t>ES</t>
  </si>
  <si>
    <t>CZ</t>
  </si>
  <si>
    <t>NL</t>
  </si>
  <si>
    <t>MX</t>
  </si>
  <si>
    <t>DE</t>
  </si>
  <si>
    <t>US</t>
  </si>
  <si>
    <t>UA</t>
  </si>
  <si>
    <t>LI</t>
  </si>
  <si>
    <t>CH</t>
  </si>
  <si>
    <t>CA</t>
  </si>
  <si>
    <t>BE</t>
  </si>
  <si>
    <t>BY</t>
  </si>
  <si>
    <t>IT</t>
  </si>
  <si>
    <t>RO</t>
  </si>
  <si>
    <t>PT</t>
  </si>
  <si>
    <t>PE</t>
  </si>
  <si>
    <t>FI</t>
  </si>
  <si>
    <t>NO</t>
  </si>
  <si>
    <t>GE</t>
  </si>
  <si>
    <t>AU</t>
  </si>
  <si>
    <t>MD</t>
  </si>
  <si>
    <t>TR</t>
  </si>
  <si>
    <t>SE</t>
  </si>
  <si>
    <t>HU</t>
  </si>
  <si>
    <t>UZ</t>
  </si>
  <si>
    <t>IN</t>
  </si>
  <si>
    <t>QA</t>
  </si>
  <si>
    <t>RU</t>
  </si>
  <si>
    <t>NP</t>
  </si>
  <si>
    <t>PH</t>
  </si>
  <si>
    <t>LT</t>
  </si>
  <si>
    <t>SK</t>
  </si>
  <si>
    <t>AZ</t>
  </si>
  <si>
    <t>RS</t>
  </si>
  <si>
    <t>ZW</t>
  </si>
  <si>
    <t>KZ</t>
  </si>
  <si>
    <t>CN</t>
  </si>
  <si>
    <t>ET</t>
  </si>
  <si>
    <t>VN</t>
  </si>
  <si>
    <t>IL</t>
  </si>
  <si>
    <t>CG</t>
  </si>
  <si>
    <t>BR</t>
  </si>
  <si>
    <t>NG</t>
  </si>
  <si>
    <t>ID</t>
  </si>
  <si>
    <t>LV</t>
  </si>
  <si>
    <t>BD</t>
  </si>
  <si>
    <t>TM</t>
  </si>
  <si>
    <t>CY</t>
  </si>
  <si>
    <t>KG</t>
  </si>
  <si>
    <t>BG</t>
  </si>
  <si>
    <t>AM</t>
  </si>
  <si>
    <t>CO</t>
  </si>
  <si>
    <t>TW</t>
  </si>
  <si>
    <t>RW</t>
  </si>
  <si>
    <t>AL</t>
  </si>
  <si>
    <t>PK</t>
  </si>
  <si>
    <t>AO</t>
  </si>
  <si>
    <t>TJ</t>
  </si>
  <si>
    <t>GT</t>
  </si>
  <si>
    <t>EE</t>
  </si>
  <si>
    <t>DK</t>
  </si>
  <si>
    <t>PA</t>
  </si>
  <si>
    <t>KR</t>
  </si>
  <si>
    <t>EG</t>
  </si>
  <si>
    <t>MA</t>
  </si>
  <si>
    <t>SA</t>
  </si>
  <si>
    <t>DZ</t>
  </si>
  <si>
    <t>KE</t>
  </si>
  <si>
    <t>IQ</t>
  </si>
  <si>
    <t>CM</t>
  </si>
  <si>
    <t>TH</t>
  </si>
  <si>
    <t>CU</t>
  </si>
  <si>
    <t>GS</t>
  </si>
  <si>
    <t>LB</t>
  </si>
  <si>
    <t>GH</t>
  </si>
  <si>
    <t>GR</t>
  </si>
  <si>
    <t>MN</t>
  </si>
  <si>
    <t>ZA</t>
  </si>
  <si>
    <t>LK</t>
  </si>
  <si>
    <t>TN</t>
  </si>
  <si>
    <t>VE</t>
  </si>
  <si>
    <t>JO</t>
  </si>
  <si>
    <t>MY</t>
  </si>
  <si>
    <t>AE</t>
  </si>
  <si>
    <t>TZ</t>
  </si>
  <si>
    <t>LY</t>
  </si>
  <si>
    <t>JP</t>
  </si>
  <si>
    <t>SI</t>
  </si>
  <si>
    <t>OM</t>
  </si>
  <si>
    <t>UG</t>
  </si>
  <si>
    <t>CD</t>
  </si>
  <si>
    <t>IS</t>
  </si>
  <si>
    <t>ME</t>
  </si>
  <si>
    <t>BI</t>
  </si>
  <si>
    <t>MZ</t>
  </si>
  <si>
    <t>AR</t>
  </si>
  <si>
    <t>EC</t>
  </si>
  <si>
    <t>AF</t>
  </si>
  <si>
    <t>PS</t>
  </si>
  <si>
    <t>ML</t>
  </si>
  <si>
    <t>GM</t>
  </si>
  <si>
    <t>YE</t>
  </si>
  <si>
    <t>SG</t>
  </si>
  <si>
    <t>HR</t>
  </si>
  <si>
    <t>GI</t>
  </si>
  <si>
    <t>MM</t>
  </si>
  <si>
    <t>NZ</t>
  </si>
  <si>
    <t>BO</t>
  </si>
  <si>
    <t>BA</t>
  </si>
  <si>
    <t>BJ</t>
  </si>
  <si>
    <t>KW</t>
  </si>
  <si>
    <t>MK</t>
  </si>
  <si>
    <t>KN</t>
  </si>
  <si>
    <t>BT</t>
  </si>
  <si>
    <t>CI</t>
  </si>
  <si>
    <t>SO</t>
  </si>
  <si>
    <t>VG</t>
  </si>
  <si>
    <t>DO</t>
  </si>
  <si>
    <t>SL</t>
  </si>
  <si>
    <t>HN</t>
  </si>
  <si>
    <t>SN</t>
  </si>
  <si>
    <t>CR</t>
  </si>
  <si>
    <t>KP</t>
  </si>
  <si>
    <t>ZM</t>
  </si>
  <si>
    <t>IR</t>
  </si>
  <si>
    <t>HK</t>
  </si>
  <si>
    <t>NA</t>
  </si>
  <si>
    <t>GN</t>
  </si>
  <si>
    <t>NI</t>
  </si>
  <si>
    <t>TD</t>
  </si>
  <si>
    <t>SD</t>
  </si>
  <si>
    <t>AG</t>
  </si>
  <si>
    <t>BW</t>
  </si>
  <si>
    <t>CL</t>
  </si>
  <si>
    <t>KM</t>
  </si>
  <si>
    <t>RE</t>
  </si>
  <si>
    <t>SY</t>
  </si>
  <si>
    <t>LR</t>
  </si>
  <si>
    <t>BH</t>
  </si>
  <si>
    <t>HT</t>
  </si>
  <si>
    <t>GA</t>
  </si>
  <si>
    <t>UY</t>
  </si>
  <si>
    <t>SV</t>
  </si>
  <si>
    <t>MW</t>
  </si>
  <si>
    <t>NE</t>
  </si>
  <si>
    <t>LA</t>
  </si>
  <si>
    <t>MU</t>
  </si>
  <si>
    <t>JM</t>
  </si>
  <si>
    <t>MH</t>
  </si>
  <si>
    <t>SZ</t>
  </si>
  <si>
    <t>CF</t>
  </si>
  <si>
    <t>TO</t>
  </si>
  <si>
    <t>ER</t>
  </si>
  <si>
    <t>DJ</t>
  </si>
  <si>
    <t>LS</t>
  </si>
  <si>
    <t>SR</t>
  </si>
  <si>
    <t>DM</t>
  </si>
  <si>
    <t>SC</t>
  </si>
  <si>
    <t>TT</t>
  </si>
  <si>
    <t>SH</t>
  </si>
  <si>
    <t>PY</t>
  </si>
  <si>
    <t>MG</t>
  </si>
  <si>
    <t>BZ</t>
  </si>
  <si>
    <t>JE</t>
  </si>
  <si>
    <t>GD</t>
  </si>
  <si>
    <t>MR</t>
  </si>
  <si>
    <t>PG</t>
  </si>
  <si>
    <t>BS</t>
  </si>
  <si>
    <t>VA</t>
  </si>
  <si>
    <t>CV</t>
  </si>
  <si>
    <t>TG</t>
  </si>
  <si>
    <t>PF</t>
  </si>
  <si>
    <t>AD</t>
  </si>
  <si>
    <t>AI</t>
  </si>
  <si>
    <t>UM</t>
  </si>
  <si>
    <t>IO</t>
  </si>
  <si>
    <t>GW</t>
  </si>
  <si>
    <t>MC</t>
  </si>
  <si>
    <t>FJ</t>
  </si>
  <si>
    <t>0.0000</t>
  </si>
  <si>
    <t>0.0050</t>
  </si>
  <si>
    <t>0.0200</t>
  </si>
  <si>
    <t>0.0100</t>
  </si>
  <si>
    <t>0.0075</t>
  </si>
  <si>
    <t>0.0250</t>
  </si>
  <si>
    <t>0.0150</t>
  </si>
  <si>
    <t>FM</t>
  </si>
  <si>
    <t>NR</t>
  </si>
  <si>
    <t>KI</t>
  </si>
  <si>
    <t>BN</t>
  </si>
  <si>
    <t>AX</t>
  </si>
  <si>
    <t>GP</t>
  </si>
  <si>
    <t>VC</t>
  </si>
  <si>
    <t>CK</t>
  </si>
  <si>
    <t>NU</t>
  </si>
  <si>
    <t>EH</t>
  </si>
  <si>
    <t>PM</t>
  </si>
  <si>
    <t>TF</t>
  </si>
  <si>
    <t>TV</t>
  </si>
  <si>
    <t>MS</t>
  </si>
  <si>
    <t>FO</t>
  </si>
  <si>
    <t>SB</t>
  </si>
  <si>
    <t>BF</t>
  </si>
  <si>
    <t>CC</t>
  </si>
  <si>
    <t>VI</t>
  </si>
  <si>
    <t>SS</t>
  </si>
  <si>
    <t>GL</t>
  </si>
  <si>
    <t>BQ</t>
  </si>
  <si>
    <t>ST</t>
  </si>
  <si>
    <t>WF</t>
  </si>
  <si>
    <t>SJ</t>
  </si>
  <si>
    <t>YT</t>
  </si>
  <si>
    <t>NF</t>
  </si>
  <si>
    <t>MQ</t>
  </si>
  <si>
    <t>SX</t>
  </si>
  <si>
    <t>VU</t>
  </si>
  <si>
    <t>KH</t>
  </si>
  <si>
    <t>GF</t>
  </si>
  <si>
    <t>KY</t>
  </si>
  <si>
    <t>BM</t>
  </si>
  <si>
    <t>AQ</t>
  </si>
  <si>
    <t>MF</t>
  </si>
  <si>
    <t>MV</t>
  </si>
  <si>
    <t>IM</t>
  </si>
  <si>
    <t>LC</t>
  </si>
  <si>
    <t>TK</t>
  </si>
  <si>
    <t>NC</t>
  </si>
  <si>
    <t>AS</t>
  </si>
  <si>
    <t>SM</t>
  </si>
  <si>
    <t>HM</t>
  </si>
  <si>
    <t>BB</t>
  </si>
  <si>
    <t>WS</t>
  </si>
  <si>
    <t>FK</t>
  </si>
  <si>
    <t>AW</t>
  </si>
  <si>
    <t>PN</t>
  </si>
  <si>
    <t>TC</t>
  </si>
  <si>
    <t>BL</t>
  </si>
  <si>
    <t>CX</t>
  </si>
  <si>
    <t>GG</t>
  </si>
  <si>
    <t>GU</t>
  </si>
  <si>
    <t>PW</t>
  </si>
  <si>
    <t>TL</t>
  </si>
  <si>
    <t>PR</t>
  </si>
  <si>
    <t>MP</t>
  </si>
  <si>
    <t>MO</t>
  </si>
  <si>
    <t>BV</t>
  </si>
  <si>
    <t>GY</t>
  </si>
  <si>
    <t>GQ</t>
  </si>
  <si>
    <t>CW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</si>
  <si>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</si>
  <si>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</si>
  <si>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</si>
  <si>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</si>
  <si>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</si>
  <si>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</si>
  <si>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</si>
  <si>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</si>
  <si>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</si>
  <si>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</si>
  <si>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</si>
  <si>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</si>
  <si>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</si>
  <si>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</si>
  <si>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</si>
  <si>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</si>
  <si>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</si>
  <si>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</si>
  <si>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</si>
  <si>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</si>
  <si>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</si>
  <si>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</si>
  <si>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</si>
  <si>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</si>
  <si>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</si>
  <si>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</si>
  <si>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</si>
  <si>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</si>
  <si>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</si>
  <si>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</si>
  <si>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</si>
  <si>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</si>
  <si>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</si>
  <si>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</si>
  <si>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</si>
  <si>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</si>
  <si>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</si>
  <si>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</si>
  <si>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</si>
  <si>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</si>
  <si>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</si>
  <si>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</si>
  <si>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</si>
  <si>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</si>
  <si>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</si>
  <si>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</si>
  <si>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</si>
  <si>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</si>
  <si>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</si>
  <si>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</si>
  <si>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</si>
  <si>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</si>
  <si>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</si>
  <si>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</si>
  <si>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</si>
  <si>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</si>
  <si>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</si>
  <si>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</si>
  <si>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</si>
  <si>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</si>
  <si>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</si>
  <si>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</si>
  <si>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</si>
  <si>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</si>
  <si>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</si>
  <si>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</si>
  <si>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</si>
  <si>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</si>
  <si>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</si>
  <si>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</si>
  <si>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</si>
  <si>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</si>
  <si>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</si>
  <si>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</si>
  <si>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</si>
  <si>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</si>
  <si>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</si>
  <si>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</si>
  <si>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</si>
  <si>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</si>
  <si>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</si>
  <si>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</si>
  <si>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</si>
  <si>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</si>
  <si>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</si>
  <si>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</si>
  <si>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</si>
  <si>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</si>
  <si>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</si>
  <si>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</si>
  <si>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</si>
  <si>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</si>
  <si>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</si>
  <si>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</si>
  <si>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</si>
  <si>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</si>
  <si>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</si>
  <si>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</si>
  <si>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</si>
  <si>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01100</t>
  </si>
  <si>
    <t>01101</t>
  </si>
  <si>
    <t>01102</t>
  </si>
  <si>
    <t>01103</t>
  </si>
  <si>
    <t>01104</t>
  </si>
  <si>
    <t>01105</t>
  </si>
  <si>
    <t>01106</t>
  </si>
  <si>
    <t>01107</t>
  </si>
  <si>
    <t>01108</t>
  </si>
  <si>
    <t>01109</t>
  </si>
  <si>
    <t>01110</t>
  </si>
  <si>
    <t>01111</t>
  </si>
  <si>
    <t>01112</t>
  </si>
  <si>
    <t>01113</t>
  </si>
  <si>
    <t>01114</t>
  </si>
  <si>
    <t>01115</t>
  </si>
  <si>
    <t>01116</t>
  </si>
  <si>
    <t>01117</t>
  </si>
  <si>
    <t>01118</t>
  </si>
  <si>
    <t>01119</t>
  </si>
  <si>
    <t>01120</t>
  </si>
  <si>
    <t>01121</t>
  </si>
  <si>
    <t>01122</t>
  </si>
  <si>
    <t>01123</t>
  </si>
  <si>
    <t>01124</t>
  </si>
  <si>
    <t>01125</t>
  </si>
  <si>
    <t>01126</t>
  </si>
  <si>
    <t>01127</t>
  </si>
  <si>
    <t>01128</t>
  </si>
  <si>
    <t>01129</t>
  </si>
  <si>
    <t>01130</t>
  </si>
  <si>
    <t>01131</t>
  </si>
  <si>
    <t>01132</t>
  </si>
  <si>
    <t>01133</t>
  </si>
  <si>
    <t>01134</t>
  </si>
  <si>
    <t>01135</t>
  </si>
  <si>
    <t>01136</t>
  </si>
  <si>
    <t>01137</t>
  </si>
  <si>
    <t>01138</t>
  </si>
  <si>
    <t>01139</t>
  </si>
  <si>
    <t>01140</t>
  </si>
  <si>
    <t>01141</t>
  </si>
  <si>
    <t>01142</t>
  </si>
  <si>
    <t>01143</t>
  </si>
  <si>
    <t>01144</t>
  </si>
  <si>
    <t>01145</t>
  </si>
  <si>
    <t>01146</t>
  </si>
  <si>
    <t>01147</t>
  </si>
  <si>
    <t>01148</t>
  </si>
  <si>
    <t>01149</t>
  </si>
  <si>
    <t>01150</t>
  </si>
  <si>
    <t>01151</t>
  </si>
  <si>
    <t>01152</t>
  </si>
  <si>
    <t>01153</t>
  </si>
  <si>
    <t>01154</t>
  </si>
  <si>
    <t>01155</t>
  </si>
  <si>
    <t>01156</t>
  </si>
  <si>
    <t>01157</t>
  </si>
  <si>
    <t>01158</t>
  </si>
  <si>
    <t>01159</t>
  </si>
  <si>
    <t>01160</t>
  </si>
  <si>
    <t>01161</t>
  </si>
  <si>
    <t>01162</t>
  </si>
  <si>
    <t>01163</t>
  </si>
  <si>
    <t>01164</t>
  </si>
  <si>
    <t>01165</t>
  </si>
  <si>
    <t>01166</t>
  </si>
  <si>
    <t>01167</t>
  </si>
  <si>
    <t>01168</t>
  </si>
  <si>
    <t>01169</t>
  </si>
  <si>
    <t>01170</t>
  </si>
  <si>
    <t>01171</t>
  </si>
  <si>
    <t>01172</t>
  </si>
  <si>
    <t>01173</t>
  </si>
  <si>
    <t>01174</t>
  </si>
  <si>
    <t>01175</t>
  </si>
  <si>
    <t>01176</t>
  </si>
  <si>
    <t>01177</t>
  </si>
  <si>
    <t>01178</t>
  </si>
  <si>
    <t>01179</t>
  </si>
  <si>
    <t>01180</t>
  </si>
  <si>
    <t>01181</t>
  </si>
  <si>
    <t>01182</t>
  </si>
  <si>
    <t>01183</t>
  </si>
  <si>
    <t>01184</t>
  </si>
  <si>
    <t>01185</t>
  </si>
  <si>
    <t>01186</t>
  </si>
  <si>
    <t>Santander Factoring  Sp. z o.o.</t>
  </si>
  <si>
    <t>Działalność faktoringowa</t>
  </si>
  <si>
    <t>Santander F24 S.A.</t>
  </si>
  <si>
    <t>Działalność pożyczkowa</t>
  </si>
  <si>
    <t xml:space="preserve">Santander Leasing S.A. </t>
  </si>
  <si>
    <t>Działalność leasingowa</t>
  </si>
  <si>
    <t>Santander Finanse Sp. z o.o.</t>
  </si>
  <si>
    <t>Pośrednictwo finansowe, leasingowe i ubezpieczeniowe</t>
  </si>
  <si>
    <t>Santander Inwestycje Sp. z o.o.</t>
  </si>
  <si>
    <t>Nabywanie, zbywanie akcji i udziałów spółek prawa handlowego oraz innych papierów wartościowych; działalność związana z poszukiwaniem inwestorów</t>
  </si>
  <si>
    <t xml:space="preserve">Santander Towarzystwo Funduszy Inwestycyjnych S.A.  </t>
  </si>
  <si>
    <t>Zarządzanie: funduszami inwestycyjnymi otwartymi i specjalistycznymi funduszami inwestycyjnymi otwartymi oraz portfelami w skład których wchodzi jeden lub większa liczba instrumentów finansowych</t>
  </si>
  <si>
    <t>Santander Consumer Bank S.A.</t>
  </si>
  <si>
    <t>Santander Consumer Multirent  Sp z o.o.</t>
  </si>
  <si>
    <t>Działalność leasingowa (leasing finansowy i operacyjny, pożyczka leasingowa)</t>
  </si>
  <si>
    <t>SC Poland Consumer 23-1 DAC</t>
  </si>
  <si>
    <t>Spółka specjalnego przeznaczenia - podmiot powołany do przeprowadzenia transakcji sekurytyzacji</t>
  </si>
  <si>
    <t>SCM Poland Auto 2019-1 DAC</t>
  </si>
  <si>
    <t xml:space="preserve">Santander Consumer Financial Solutions Sp. z o.o. </t>
  </si>
  <si>
    <t>Działalność leasingowa, wynajem i dzierżawa samochodów osobowych i furgonetek, pożyczka konsumencka</t>
  </si>
  <si>
    <t>Stellantis Consumer Financial Services Polska Sp. z o.o.</t>
  </si>
  <si>
    <t>Usługi finansowe wspierające sprzedaż samochodów  (kredyty konsumenckie)</t>
  </si>
  <si>
    <t>Stellantis Financial Services Polska Sp. z o.o.</t>
  </si>
  <si>
    <t>Usługi finansowe wspierające sprzedaż samochodów  (leasing, pożyczka, factoring)</t>
  </si>
  <si>
    <t>Santander  Allianz Towarzystwo Ubezpieczeń S.A.</t>
  </si>
  <si>
    <t>Działalnośc ubezpieczeniowa, ubezpieczenia osobowe oraz majątkowe</t>
  </si>
  <si>
    <t>Santander Allianz Towarzystwo Ubezpieczeń na Życie S.A.</t>
  </si>
  <si>
    <t>Działalnośc ubezpieczeniowa, ubezpieczenia na życie</t>
  </si>
  <si>
    <t>Polfund - Fundusz Poręczeń Kredytowych S.A.</t>
  </si>
  <si>
    <t>Udzielanie poręczeń kredytowych, lokowanie powierzonych środków pieniężnych i zarządzanie nimi</t>
  </si>
  <si>
    <t>Nie</t>
  </si>
  <si>
    <t>TLAC wyrażony jako odsetek TREA</t>
  </si>
  <si>
    <t>TLAC wyrażony jako odsetek TEM</t>
  </si>
  <si>
    <t>(stopień najwyższy)</t>
  </si>
  <si>
    <t>Kapitał podstawowy (kapitał akcyjny i rezerwowy, ażio emisyjne, zyski zatrzymane, skumulowane całkowite dochody)</t>
  </si>
  <si>
    <t>Instrumenty kapitałowe kwalifikujące się jako kapitał dodatkowy Tier I</t>
  </si>
  <si>
    <t>Instrumenty kapitałowe i pożyczki podporządkowane kwalifikujące się jako kapitał Tier II</t>
  </si>
  <si>
    <t>Pożyczki podporządkowanenieuwzględnione w kapitale Tier II</t>
  </si>
  <si>
    <t>Inne zobowiązania</t>
  </si>
  <si>
    <t>Wartości niematerialne</t>
  </si>
  <si>
    <t>III. Skonsolidowane sprawozdanie z sytuacji finansowej (Aktywa)</t>
  </si>
  <si>
    <t>Wartość firmy</t>
  </si>
  <si>
    <t>Aktywa z tyt. odroczonego podatku dochodowego netto</t>
  </si>
  <si>
    <t>-w tym aktywa netto nie przekraczajace progu z art. 48 ust.1 pkt.a)</t>
  </si>
  <si>
    <t>Zobowiązania podporządkowane</t>
  </si>
  <si>
    <t>III. Skonsolidowane sprawozdanie z sytuacji finansowej (Zobowiązania i Kapitały)</t>
  </si>
  <si>
    <t>- w tym pożyczki kwalifikujace się jako instrumenty w Tier II</t>
  </si>
  <si>
    <t>Kapitał akcyjny</t>
  </si>
  <si>
    <t>Pozostałe kapitały</t>
  </si>
  <si>
    <t>Kapitał z aktualizacji wyceny</t>
  </si>
  <si>
    <t>Udziały niekontrolujące</t>
  </si>
  <si>
    <t>Zyski zatrzymane</t>
  </si>
  <si>
    <t>Wynik roku bieżącego</t>
  </si>
  <si>
    <t>Kapitały razem</t>
  </si>
  <si>
    <t>Santander Bank Polska S.A.</t>
  </si>
  <si>
    <t>PLBZ00000044</t>
  </si>
  <si>
    <t>XS0531310182</t>
  </si>
  <si>
    <t>PLBZ00000226</t>
  </si>
  <si>
    <t>nie dotyczy</t>
  </si>
  <si>
    <t>PLBZ00000275</t>
  </si>
  <si>
    <t>PLBZ00000325</t>
  </si>
  <si>
    <t>PLBZ00000333</t>
  </si>
  <si>
    <t xml:space="preserve">XS2737751961 </t>
  </si>
  <si>
    <t>emisja publiczna*</t>
  </si>
  <si>
    <t>emisja niepubliczna</t>
  </si>
  <si>
    <t>emisja publiczna</t>
  </si>
  <si>
    <t>polskie</t>
  </si>
  <si>
    <t>angielskie/polskie</t>
  </si>
  <si>
    <t>angielskie</t>
  </si>
  <si>
    <t>Statutowe</t>
  </si>
  <si>
    <t>TLAC</t>
  </si>
  <si>
    <t>poziom jednostkowy oraz skonsolidowany</t>
  </si>
  <si>
    <t>akcje zwykłe - kapitał Tier I zgodnie z art. 28 Rozporządzenia (UE) nr 575/2013</t>
  </si>
  <si>
    <t>Kapitał Tier II zgodnie z art. 63 Rozporządzenia (UE) nr 575/2013</t>
  </si>
  <si>
    <t>Kapitał Tier II zgodnie z art. 63 Rozporządzenia (UE) nr 575/2014</t>
  </si>
  <si>
    <t>Senioralne Non- Preferred</t>
  </si>
  <si>
    <t>Senioralne niezabezpieczone</t>
  </si>
  <si>
    <t>1 021,893 mln zł</t>
  </si>
  <si>
    <t>434,800 mln zł</t>
  </si>
  <si>
    <t>521,760 mln zł</t>
  </si>
  <si>
    <t>596,111  mln zł</t>
  </si>
  <si>
    <t xml:space="preserve">1 mld zł </t>
  </si>
  <si>
    <t>1,900 mld zł</t>
  </si>
  <si>
    <t>3,100 mld zł</t>
  </si>
  <si>
    <t>869,600 mln zł</t>
  </si>
  <si>
    <t>100 000 000 EUR</t>
  </si>
  <si>
    <t>120 000 000 EUR</t>
  </si>
  <si>
    <t>137 100 000 EUR</t>
  </si>
  <si>
    <t>200 000 000 EUR</t>
  </si>
  <si>
    <t>Seria A: 10 PLN
Seria B: 10 PLN
Seria C: 10 PLN
Seria D: 102 PLN
Seria E: 102 PLN
Seria F: 40 PLN
Seria G: 10 PLN
Seria H: 10 PLN
Seria I: 212.60 PLN
Seria J: "Parytet Wymiany Akcji" w zw. z połączeniem z Kredyt Bankiem na podst. Uchwały nr 2 Nadzwyczajnego Walnego Zgromadzenia  Santander Bank Polska S.A. z dnia 30.07.2012 r.
Seria K: 10 PLN
Seria L: 400.53 PLN
Seria M: 10 PLN
Seria N: "Parytet Wymiany Akcji" w zw. z podziałem Deutsche Bank Polska S.A. na podst. Uchwały nr 3 Nadzwyczajnego Walnego Zgromadzenia  Santander Bank Polska z dnia 29.05.2018 r.
Seria O: 10 PLN</t>
  </si>
  <si>
    <t>100% wartości nominalnej</t>
  </si>
  <si>
    <t>Zobowiązanie - koszt zamortyzowany</t>
  </si>
  <si>
    <t>Seria A: 08.11.1991
Seria B: 21.12.1996
Seria C: 31.12.1996 
Seria D: 25.10.1999 
Seria E: 17.05.2000 
Seria F: 30.11.2000 
Seria G: 13.06.2001 
Seria H: 10.07.2009
Seria I: 09.08.2012
Seria J: 04.01.2013
Seria K: 11.07.2014 
Seria L: 18.07.2014
Seria M: 03.08.2017
Seria N: 09.11.2018
Seria O: 25.09.2020</t>
  </si>
  <si>
    <t>terminowe</t>
  </si>
  <si>
    <t>brak terminu zapadalności</t>
  </si>
  <si>
    <t>05-08-2025</t>
  </si>
  <si>
    <t>Tak</t>
  </si>
  <si>
    <t>2024-03-31, 1,900 mld zł</t>
  </si>
  <si>
    <t>2025-11-30 , 3 100 mld zł</t>
  </si>
  <si>
    <t>2024-12-22, 200 mln EUR</t>
  </si>
  <si>
    <t>w każdym okresie odsetkowym co 3 miesiące</t>
  </si>
  <si>
    <t>w każdym okresie odsetkowym co 6 miesięcy</t>
  </si>
  <si>
    <t>w przypadku niewypełniania zobowiązań</t>
  </si>
  <si>
    <t>stopa zmienna</t>
  </si>
  <si>
    <t>stały kupon</t>
  </si>
  <si>
    <t>ponad trzymiesięczny EURIBOR dla każdego okresu odsetkowego</t>
  </si>
  <si>
    <t>ponad sześciomiesięczny EURIBOR dla każdego okresu odsetkowego</t>
  </si>
  <si>
    <t>ponad sześciomiesięczny WIBOR dla każdego okresu odsetkowego</t>
  </si>
  <si>
    <t>WIBOR6M + 0,019</t>
  </si>
  <si>
    <t>WIBOR6M + 0,018</t>
  </si>
  <si>
    <t>w peni uznaniowe</t>
  </si>
  <si>
    <t>obowiązkowe</t>
  </si>
  <si>
    <t>N/A</t>
  </si>
  <si>
    <t>nieskumulowane</t>
  </si>
  <si>
    <t>skumulowane</t>
  </si>
  <si>
    <t>niezamienne</t>
  </si>
  <si>
    <t>Prawne</t>
  </si>
  <si>
    <t>Kategoria 10</t>
  </si>
  <si>
    <t>Kategoria 8</t>
  </si>
  <si>
    <t>Kategoria 6</t>
  </si>
  <si>
    <t>Kategoria 3d</t>
  </si>
  <si>
    <t>najniższy priorytet satysfakcji i zaszeregowanie jedynie w zakresie dozwolonym przez obowiązujące przepisy ustawowe dot. praw wierzycieli</t>
  </si>
  <si>
    <t>najbardziej senioralne w hierarchii podporządkowania</t>
  </si>
  <si>
    <t>dług senioralny w hierarchii podporządkowania</t>
  </si>
  <si>
    <t>No</t>
  </si>
  <si>
    <t>*Wszystkie akcje wyemitowane przez Bank są dopuszczone i wprowadzone do publicznego obrotu na Giełdzie Papierów Wartościowych w Warszawie</t>
  </si>
  <si>
    <t>30.09.2023**</t>
  </si>
  <si>
    <t>Aktywa</t>
  </si>
  <si>
    <t>Gotówka i operacje z bankami centralnymi</t>
  </si>
  <si>
    <t>Należności od banków</t>
  </si>
  <si>
    <t>Aktywa finansowe przeznaczone do obrotu</t>
  </si>
  <si>
    <t>Pochodne instrumenty zabezpieczające</t>
  </si>
  <si>
    <t>Należności od klientów</t>
  </si>
  <si>
    <t>Należności z tyt. transakcji z przyrzeczeniem odkupu</t>
  </si>
  <si>
    <t>Inwestycyjne aktywa finansowe</t>
  </si>
  <si>
    <t>Aktywa stanowiące zabezpieczenie zobowiązań</t>
  </si>
  <si>
    <t>Inwestycje w podmioty stowarzyszone i wspólne przedsięwzięcia</t>
  </si>
  <si>
    <t>Rzeczowy majątek trwały</t>
  </si>
  <si>
    <t xml:space="preserve">Aktywa z tytułu praw do użytkowania </t>
  </si>
  <si>
    <t>Należności z tytułu bieżącego podatku dochodowego</t>
  </si>
  <si>
    <t>Aktywa z tytułu odroczonego podatku dochodowego netto</t>
  </si>
  <si>
    <t>Aktywa trwałe zaklasyfikowane jako przeznaczone do sprzedaży</t>
  </si>
  <si>
    <t>Pozostałe aktywa</t>
  </si>
  <si>
    <t>Aktywa razem</t>
  </si>
  <si>
    <t>Zobowiązania</t>
  </si>
  <si>
    <t>Zobowiązania wobec banków</t>
  </si>
  <si>
    <t>Zobowiązania finansowe przeznaczone do obrotu</t>
  </si>
  <si>
    <t>Zobowiązania wobec klientów</t>
  </si>
  <si>
    <t>Zobowiązania z tyt. transakcji z przyrzeczeniem odkupu</t>
  </si>
  <si>
    <t>Zobowiązania z tytułu emisji dłużnych papierów wartościowych</t>
  </si>
  <si>
    <t>Zobowiązania z tytułu leasingu</t>
  </si>
  <si>
    <t>Zobowiązania z tytułu bieżącego podatku dochodowego</t>
  </si>
  <si>
    <t>Rezerwy z tytułu odroczonego podatku dochodowego</t>
  </si>
  <si>
    <t>Rezerwy na zobowiązania pozabilansowe obarczone ryzykiem kredytowym</t>
  </si>
  <si>
    <t>Rezerwy</t>
  </si>
  <si>
    <t>Pozostałe zobowiązania</t>
  </si>
  <si>
    <t>Zobowiązania razem</t>
  </si>
  <si>
    <t>Kapitały</t>
  </si>
  <si>
    <t>Kapitały własne należne udziałowcom Santander Bank Polska S.A.</t>
  </si>
  <si>
    <t>Zobowiązania i kapitały razem</t>
  </si>
  <si>
    <t>* Łączne wymogi kapitałowe odnośnie do kapitału podstawowego Tier I wyliczone zostały z uwzględnieniem specyficznego dla instytucji bufora antycyklicznego.</t>
  </si>
  <si>
    <t xml:space="preserve">** Dane przekształcone - uwzględniają reklasyfikację instrumentów finansowych (Szczegółowe informacje zamieszczone zostały w punkcie  nr 2.5 Skonsolidowanego sprawozdania finansowego Grupy Kapitałowej Santander Bank Polska S.A. za rok 2023). </t>
  </si>
  <si>
    <t>* Na dzień sporządzenia raportu brak danych dotyczących zmiennych części wynagrodzenia za rok obrachunkowy.</t>
  </si>
  <si>
    <t>Numer Aneksu</t>
  </si>
  <si>
    <t>XXXVII</t>
  </si>
  <si>
    <t>30.09.2023*</t>
  </si>
  <si>
    <t>30.06.2023*</t>
  </si>
  <si>
    <t>31.03.2023*</t>
  </si>
  <si>
    <t>31.12.2022*</t>
  </si>
  <si>
    <t>* Dane przekształcone - uwzględniają reklasyfikację instrumentów finansowych (Szczegółowe informacje zamieszczone zostały w punkcie  nr 2.5 Skonsolidowanego sprawozdania finansowego Grupy Kapitałowej Santander Bank Polska S.A. za rok 2023). Dane za grudzień 2022 i marzec 2023 obejmują zyski zaliczone do funduszy własnych zgodnie z mającymi zastosowanie wytycznymi EBA.</t>
  </si>
  <si>
    <t>* Dane przekształcone - uwzględniają reklasyfikację instrumentów finansowych (Szczegółowe informacje zamieszczone zostały w punkcie  nr 2.5 Skonsolidowanego sprawozdania finansowego Grupy Kapitałowej Santander Bank Polska S.A. za rok 2023).Wyniki z 06/2023 obejmują zyski zaliczone do funduszy własnych z uwzględnieniem decyzji KNF oraz mających zastosowanie wytycznych EBA.</t>
  </si>
  <si>
    <t>* Dane przekształcone - uwzględniają reklasyfikację instrumentów finansowych (Szczegółowe informacje zamieszczone zostały w punkcie  nr 2.5 Skonsolidowanego sprawozdania finansowego Grupy Kapitałowej Santander Bank Polska S.A. za rok 2023).  Dane za grudzień 2022 i marzec 2023 obejmują zyski zaliczone do funduszy własnych zgodnie z mającymi zastosowanie wytycznymi EBA.</t>
  </si>
  <si>
    <t>Łączne wymogi kapitałowe odnośnie do kapitału podstawowego Tier I instytucji*</t>
  </si>
  <si>
    <t>Pułapy stosowane do uwzględniania rezerw w kapitale Tier II </t>
  </si>
  <si>
    <t>Korekty z tytułu ryzyka kredytowego uwzględnione w kapitale Tier II w odniesieniu do ekspozycji objętych metodą standardową (przed zastosowaniem pułapu)</t>
  </si>
  <si>
    <t>Pułap uwzględniania korekt z tytułu ryzyka kredytowego w kapitale Tier II zgodnie z metodą standardową</t>
  </si>
  <si>
    <t>Korekty z tytułu ryzyka kredytowego uwzględnione w kapitale Tier II w odniesieniu do ekspozycji objętych metodą wewnętrznych ratingów (przed zastosowaniem pułapu)</t>
  </si>
  <si>
    <t>Pułap uwzględniania korekt z tytułu ryzyka kredytowego w kapitale Tier II zgodnie z metodą wewnętrznych ratingów</t>
  </si>
  <si>
    <t>Instrumenty kapitałowe będące przedmiotem ustaleń dotyczących wycofania (mających zastosowanie wyłącznie od dnia 1 stycznia 2014 r. do dnia 1 stycznia 2022 r.)</t>
  </si>
  <si>
    <t>Bieżący pułap w odniesieniu do instrumentów w kapitale podstawowym Tier I będących przedmiotem ustaleń dotyczących wycofania</t>
  </si>
  <si>
    <t>Kwota wyłączona z kapitału podstawowego Tier I ze względu na pułap (nadwyżka ponad pułap po upływie terminów wykupu i zapadalności)</t>
  </si>
  <si>
    <t>Bieżący pułap w odniesieniu do instrumentów w kapitale dodatkowym Tier I będących przedmiotem ustaleń dotyczących wycofania</t>
  </si>
  <si>
    <t>Kwota wyłączona z kapitału dodatkowego Tier I ze względu na pułap (nadwyżka ponad pułap po upływie terminów wykupu i zapadalności)</t>
  </si>
  <si>
    <t>Bieżący pułap w odniesieniu do instrumentów w kapitale Tier II będących przedmiotem ustaleń dotyczących wycofania</t>
  </si>
  <si>
    <t>Kwota wyłączona z kapitału Tier II ze względu na pułap (nadwyżka ponad pułap po upływie terminów wykupu i zapadalności)</t>
  </si>
  <si>
    <t>* Tabela REM3 nie uwzględnia premii w postaci akcji fantomowych przyznanych w 2021 r. i zatrzymanych do wypłaty w 2023 r. W przypadku  Zarządu w kwocie 2 729 tys. zł., dla Kluczowej kadry kierowniczej w kwocie 7 022 tys. zł.</t>
  </si>
  <si>
    <t>* Do wyliczeń uwzględniono wynagrodzenie zmienne przyznane w roku 2023, ponieważ na dzień sporządzania raportu nie jest znane wynagrodzenie zmienne za rok 2023.</t>
  </si>
  <si>
    <t>Minimalny wymóg w zakresie funduszy własnych i zobowiązań kwalifikowalnych (MREL)*</t>
  </si>
  <si>
    <t>30.06.2023**</t>
  </si>
  <si>
    <t>31.03.2023**</t>
  </si>
  <si>
    <t>31.12.2022**</t>
  </si>
  <si>
    <t xml:space="preserve">** Dane przekształcone - uwzględniają reklasyfikację instrumentów finansowych (Szczegółowe informacje zamieszczone zostały w punkcie  nr 2.5 Skonsolidowanego sprawozdania finansowego Grupy Kapitałowej Santander Bank Polska S.A. za rok 2023). Dane za grudzień 2022 i marzec 2023 obejmują zyski zaliczone do funduszy własnych zgodnie z mającymi zastosowanie wytycznymi EBA. </t>
  </si>
  <si>
    <t>* Bez uwzględnienia wymogu bufora połączonego.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</si>
</sst>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#,##0\ &quot;zł&quot;;[Red]\-#,##0\ &quot;zł&quot;"/>
    <numFmt numFmtId="164" formatCode="_(* #\ ###\ ##0_);_(* \(#\ ###\ ##0\);_(* &quot;-&quot;_);_(@_)"/>
    <numFmt numFmtId="165" formatCode="#,##0_ ;\-#,##0\ "/>
    <numFmt numFmtId="166" formatCode="#,##0.000"/>
    <numFmt numFmtId="167" formatCode="_-* #,##0\ _z_ł_-;\-* #,##0\ _z_ł_-;_-* &quot;-&quot;\ _z_ł_-;_-@_-"/>
    <numFmt numFmtId="168" formatCode="_-* #,##0.00\ _z_ł_-;\-* #,##0.00\ _z_ł_-;_-* &quot;-&quot;??\ _z_ł_-;_-@_-"/>
    <numFmt numFmtId="169" formatCode="#,##0.0000"/>
    <numFmt numFmtId="170" formatCode="#,##0.0"/>
    <numFmt numFmtId="171" formatCode="_-* #,##0\ _z_ł_-;\-* #,##0\ _z_ł_-;_-* &quot;-&quot;??\ _z_ł_-;_-@_-"/>
    <numFmt numFmtId="172" formatCode="_-* #,##0.000000000000000\ _z_ł_-;\-* #,##0.000000000000000\ _z_ł_-;_-* &quot;-&quot;???????????????\ _z_ł_-;_-@_-"/>
    <numFmt numFmtId="173" formatCode="yyyy\-mm\-dd"/>
    <numFmt numFmtId="174" formatCode="dd\-mm\-yyyy;@"/>
  </numFmts>
  <fonts count="7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8"/>
      <name val="Open Sans"/>
      <family val="2"/>
      <charset val="238"/>
    </font>
    <font>
      <b/>
      <sz val="8"/>
      <name val="Open Sans"/>
      <family val="2"/>
      <charset val="238"/>
    </font>
    <font>
      <sz val="10"/>
      <color indexed="8"/>
      <name val="Helvetica Neue"/>
    </font>
    <font>
      <sz val="8"/>
      <name val="Calibri"/>
      <family val="2"/>
      <scheme val="minor"/>
    </font>
    <font>
      <sz val="11"/>
      <color theme="1"/>
      <name val="Santander Text"/>
      <family val="2"/>
      <charset val="238"/>
    </font>
    <font>
      <b/>
      <sz val="24"/>
      <color rgb="FFFF0000"/>
      <name val="Santander Text"/>
      <family val="2"/>
      <charset val="238"/>
    </font>
    <font>
      <b/>
      <sz val="14"/>
      <color rgb="FFFF0000"/>
      <name val="Santander Text"/>
      <family val="2"/>
      <charset val="238"/>
    </font>
    <font>
      <b/>
      <sz val="12"/>
      <color theme="0"/>
      <name val="Santander Text"/>
      <family val="2"/>
      <charset val="238"/>
    </font>
    <font>
      <sz val="9"/>
      <name val="Santander Text"/>
      <family val="2"/>
      <charset val="238"/>
    </font>
    <font>
      <sz val="11"/>
      <name val="Santander Text"/>
      <family val="2"/>
      <charset val="238"/>
    </font>
    <font>
      <b/>
      <sz val="14"/>
      <name val="Santander Text"/>
      <family val="2"/>
      <charset val="238"/>
    </font>
    <font>
      <b/>
      <sz val="8"/>
      <color rgb="FF990000"/>
      <name val="Santander Text"/>
      <family val="2"/>
      <charset val="238"/>
    </font>
    <font>
      <b/>
      <sz val="8"/>
      <color theme="1"/>
      <name val="Santander Text"/>
      <family val="2"/>
      <charset val="238"/>
    </font>
    <font>
      <sz val="8"/>
      <color theme="1"/>
      <name val="Santander Text"/>
      <family val="2"/>
      <charset val="238"/>
    </font>
    <font>
      <b/>
      <sz val="8"/>
      <color rgb="FFEC0000"/>
      <name val="Santander Text"/>
      <family val="2"/>
      <charset val="238"/>
    </font>
    <font>
      <b/>
      <sz val="8"/>
      <color rgb="FFFF0000"/>
      <name val="Santander Text"/>
      <family val="2"/>
      <charset val="238"/>
    </font>
    <font>
      <sz val="9"/>
      <color theme="1"/>
      <name val="Santander Text"/>
      <family val="2"/>
      <charset val="238"/>
    </font>
    <font>
      <b/>
      <sz val="14"/>
      <color theme="1"/>
      <name val="Santander Text"/>
      <family val="2"/>
      <charset val="238"/>
    </font>
    <font>
      <b/>
      <sz val="11"/>
      <color theme="1"/>
      <name val="Santander Text"/>
      <family val="2"/>
      <charset val="238"/>
    </font>
    <font>
      <i/>
      <sz val="11"/>
      <color rgb="FFAA322F"/>
      <name val="Santander Text"/>
      <family val="2"/>
      <charset val="238"/>
    </font>
    <font>
      <b/>
      <sz val="11"/>
      <color rgb="FFAA322F"/>
      <name val="Santander Text"/>
      <family val="2"/>
      <charset val="238"/>
    </font>
    <font>
      <sz val="8"/>
      <name val="Santander Text"/>
      <family val="2"/>
      <charset val="238"/>
    </font>
    <font>
      <sz val="11"/>
      <color rgb="FFFF0000"/>
      <name val="Santander Text"/>
      <family val="2"/>
      <charset val="238"/>
    </font>
    <font>
      <sz val="7.5"/>
      <color theme="1"/>
      <name val="Santander Text"/>
      <family val="2"/>
      <charset val="238"/>
    </font>
    <font>
      <sz val="14"/>
      <color theme="1"/>
      <name val="Santander Text"/>
      <family val="2"/>
      <charset val="238"/>
    </font>
    <font>
      <b/>
      <sz val="8"/>
      <name val="Santander Text"/>
      <family val="2"/>
      <charset val="238"/>
    </font>
    <font>
      <sz val="10"/>
      <color theme="1"/>
      <name val="Santander Text"/>
      <family val="2"/>
      <charset val="238"/>
    </font>
    <font>
      <sz val="11"/>
      <color theme="0"/>
      <name val="Santander Text"/>
      <family val="2"/>
      <charset val="238"/>
    </font>
    <font>
      <sz val="12"/>
      <color rgb="FF000000"/>
      <name val="Santander Text"/>
      <family val="2"/>
      <charset val="238"/>
    </font>
    <font>
      <b/>
      <sz val="14"/>
      <color rgb="FF000000"/>
      <name val="Santander Text"/>
      <family val="2"/>
      <charset val="238"/>
    </font>
    <font>
      <sz val="11"/>
      <color rgb="FF000000"/>
      <name val="Santander Text"/>
      <family val="2"/>
      <charset val="238"/>
    </font>
    <font>
      <b/>
      <sz val="11"/>
      <color rgb="FF000000"/>
      <name val="Santander Text"/>
      <family val="2"/>
      <charset val="238"/>
    </font>
    <font>
      <b/>
      <sz val="11"/>
      <color rgb="FFFF0000"/>
      <name val="Santander Text"/>
      <family val="2"/>
      <charset val="238"/>
    </font>
    <font>
      <b/>
      <sz val="8"/>
      <color rgb="FFC00000"/>
      <name val="Santander Text"/>
      <family val="2"/>
      <charset val="238"/>
    </font>
    <font>
      <b/>
      <sz val="12"/>
      <color rgb="FF000000"/>
      <name val="Santander Text"/>
      <family val="2"/>
      <charset val="238"/>
    </font>
    <font>
      <sz val="11"/>
      <color rgb="FF990000"/>
      <name val="Santander Text"/>
      <family val="2"/>
      <charset val="238"/>
    </font>
    <font>
      <b/>
      <i/>
      <sz val="8"/>
      <color theme="1"/>
      <name val="Santander Text"/>
      <family val="2"/>
      <charset val="238"/>
    </font>
    <font>
      <i/>
      <sz val="11"/>
      <color theme="1"/>
      <name val="Santander Text"/>
      <family val="2"/>
      <charset val="238"/>
    </font>
    <font>
      <i/>
      <sz val="11"/>
      <color rgb="FF990000"/>
      <name val="Santander Text"/>
      <family val="2"/>
      <charset val="238"/>
    </font>
    <font>
      <sz val="12"/>
      <color theme="1"/>
      <name val="Santander Text"/>
      <family val="2"/>
      <charset val="238"/>
    </font>
    <font>
      <sz val="8"/>
      <color rgb="FF990000"/>
      <name val="Santander Text"/>
      <family val="2"/>
      <charset val="238"/>
    </font>
    <font>
      <b/>
      <sz val="8.5"/>
      <color rgb="FF990000"/>
      <name val="Santander Text"/>
      <family val="2"/>
      <charset val="238"/>
    </font>
    <font>
      <sz val="8.5"/>
      <color theme="1"/>
      <name val="Santander Text"/>
      <family val="2"/>
      <charset val="238"/>
    </font>
    <font>
      <b/>
      <sz val="10"/>
      <color rgb="FF2F5773"/>
      <name val="Santander Text"/>
      <family val="2"/>
      <charset val="238"/>
    </font>
    <font>
      <b/>
      <sz val="16"/>
      <color theme="1"/>
      <name val="Santander Text"/>
      <family val="2"/>
      <charset val="238"/>
    </font>
    <font>
      <sz val="16"/>
      <color theme="1"/>
      <name val="Santander Text"/>
      <family val="2"/>
      <charset val="238"/>
    </font>
    <font>
      <sz val="8.5"/>
      <color rgb="FF990000"/>
      <name val="Santander Text"/>
      <family val="2"/>
      <charset val="238"/>
    </font>
    <font>
      <b/>
      <sz val="18"/>
      <color rgb="FFFF0000"/>
      <name val="Santander Text"/>
      <family val="2"/>
      <charset val="238"/>
    </font>
    <font>
      <u/>
      <sz val="11"/>
      <color rgb="FF008080"/>
      <name val="Santander Text"/>
      <family val="2"/>
      <charset val="238"/>
    </font>
    <font>
      <sz val="10"/>
      <name val="Santander Text"/>
      <family val="2"/>
      <charset val="238"/>
    </font>
    <font>
      <b/>
      <sz val="12"/>
      <color theme="1"/>
      <name val="Santander Text"/>
      <family val="2"/>
      <charset val="238"/>
    </font>
    <font>
      <sz val="8"/>
      <color rgb="FFEC0000"/>
      <name val="Santander Text"/>
      <family val="2"/>
      <charset val="238"/>
    </font>
    <font>
      <sz val="10"/>
      <color rgb="FF000000"/>
      <name val="Santander Text"/>
      <family val="2"/>
      <charset val="238"/>
    </font>
    <font>
      <sz val="11"/>
      <color rgb="FF0070C0"/>
      <name val="Santander Text"/>
      <family val="2"/>
      <charset val="238"/>
    </font>
    <font>
      <b/>
      <sz val="11"/>
      <name val="Santander Text"/>
      <family val="2"/>
      <charset val="238"/>
    </font>
    <font>
      <sz val="8"/>
      <color rgb="FFFF0000"/>
      <name val="Santander Text"/>
      <family val="2"/>
      <charset val="238"/>
    </font>
    <font>
      <strike/>
      <sz val="11"/>
      <name val="Santander Text"/>
      <family val="2"/>
      <charset val="238"/>
    </font>
    <font>
      <b/>
      <sz val="9"/>
      <name val="Santander Text"/>
      <family val="2"/>
      <charset val="238"/>
    </font>
    <font>
      <b/>
      <sz val="10"/>
      <name val="Santander Text"/>
      <family val="2"/>
      <charset val="238"/>
    </font>
    <font>
      <b/>
      <sz val="20"/>
      <name val="Santander Text"/>
      <family val="2"/>
      <charset val="238"/>
    </font>
    <font>
      <b/>
      <sz val="12"/>
      <name val="Santander Text"/>
      <family val="2"/>
      <charset val="238"/>
    </font>
    <font>
      <sz val="10"/>
      <color rgb="FF00B050"/>
      <name val="Santander Text"/>
      <family val="2"/>
      <charset val="238"/>
    </font>
    <font>
      <b/>
      <sz val="9"/>
      <color rgb="FF7030A0"/>
      <name val="Santander Text"/>
      <family val="2"/>
      <charset val="238"/>
    </font>
    <font>
      <b/>
      <sz val="8"/>
      <color indexed="9"/>
      <name val="Santander Text"/>
      <family val="2"/>
      <charset val="238"/>
    </font>
    <font>
      <b/>
      <sz val="8"/>
      <color rgb="FFC00000"/>
      <name val="Open Sans"/>
      <family val="2"/>
      <charset val="238"/>
    </font>
    <font>
      <sz val="10"/>
      <color rgb="FF000000"/>
      <name val="Times New Roman"/>
      <family val="1"/>
      <charset val="238"/>
    </font>
    <font>
      <b/>
      <sz val="8"/>
      <color rgb="FFFF0000"/>
      <name val="Open Sans"/>
      <family val="2"/>
      <charset val="238"/>
    </font>
    <font>
      <sz val="7"/>
      <color theme="1"/>
      <name val="Santander Text"/>
      <family val="2"/>
      <charset val="238"/>
    </font>
    <font>
      <sz val="7.5"/>
      <name val="Santander Text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EEDF2"/>
        <bgColor indexed="64"/>
      </patternFill>
    </fill>
  </fills>
  <borders count="1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rgb="FF990000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medium">
        <color rgb="FFEC0000"/>
      </top>
      <bottom style="medium">
        <color rgb="FFEC0000"/>
      </bottom>
      <diagonal/>
    </border>
    <border>
      <left/>
      <right/>
      <top style="thick">
        <color rgb="FFC00000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medium">
        <color rgb="FFFF0000"/>
      </bottom>
      <diagonal/>
    </border>
    <border>
      <left/>
      <right/>
      <top style="thick">
        <color rgb="FF990000"/>
      </top>
      <bottom style="medium">
        <color rgb="FFFF0000"/>
      </bottom>
      <diagonal/>
    </border>
    <border>
      <left/>
      <right/>
      <top style="thick">
        <color rgb="FF990000"/>
      </top>
      <bottom/>
      <diagonal/>
    </border>
    <border>
      <left/>
      <right/>
      <top/>
      <bottom style="medium">
        <color rgb="FF990000"/>
      </bottom>
      <diagonal/>
    </border>
    <border>
      <left/>
      <right/>
      <top style="thick">
        <color rgb="FF990000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thick">
        <color rgb="FF990000"/>
      </bottom>
      <diagonal/>
    </border>
    <border>
      <left/>
      <right/>
      <top style="dotted">
        <color theme="0" tint="-0.34998626667073579"/>
      </top>
      <bottom/>
      <diagonal/>
    </border>
    <border>
      <left/>
      <right/>
      <top style="medium">
        <color rgb="FFCC0000"/>
      </top>
      <bottom style="thin">
        <color rgb="FF6F7779"/>
      </bottom>
      <diagonal/>
    </border>
    <border>
      <left/>
      <right/>
      <top/>
      <bottom style="thin">
        <color rgb="FF6F7779"/>
      </bottom>
      <diagonal/>
    </border>
    <border>
      <left/>
      <right/>
      <top style="medium">
        <color rgb="FF990000"/>
      </top>
      <bottom style="medium">
        <color rgb="FF990000"/>
      </bottom>
      <diagonal/>
    </border>
    <border>
      <left/>
      <right/>
      <top style="thick">
        <color rgb="FF990000"/>
      </top>
      <bottom style="medium">
        <color rgb="FF990000"/>
      </bottom>
      <diagonal/>
    </border>
    <border>
      <left/>
      <right/>
      <top style="thin">
        <color rgb="FF6F77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thin">
        <color rgb="FF6F7779"/>
      </bottom>
      <diagonal/>
    </border>
    <border>
      <left/>
      <right/>
      <top style="dotted">
        <color theme="0" tint="-0.34998626667073579"/>
      </top>
      <bottom style="medium">
        <color rgb="FFEC0000"/>
      </bottom>
      <diagonal/>
    </border>
    <border>
      <left/>
      <right/>
      <top style="thick">
        <color rgb="FF990000"/>
      </top>
      <bottom style="thick">
        <color rgb="FF990000"/>
      </bottom>
      <diagonal/>
    </border>
    <border>
      <left/>
      <right/>
      <top/>
      <bottom style="thin">
        <color rgb="FF990000"/>
      </bottom>
      <diagonal/>
    </border>
    <border>
      <left/>
      <right/>
      <top style="thin">
        <color rgb="FF990000"/>
      </top>
      <bottom style="medium">
        <color rgb="FF990000"/>
      </bottom>
      <diagonal/>
    </border>
    <border>
      <left/>
      <right/>
      <top style="medium">
        <color rgb="FF990000"/>
      </top>
      <bottom/>
      <diagonal/>
    </border>
    <border>
      <left/>
      <right/>
      <top style="thin">
        <color rgb="FF990000"/>
      </top>
      <bottom style="thick">
        <color rgb="FF990000"/>
      </bottom>
      <diagonal/>
    </border>
    <border>
      <left/>
      <right/>
      <top style="medium">
        <color rgb="FF990000"/>
      </top>
      <bottom style="thick">
        <color rgb="FF990000"/>
      </bottom>
      <diagonal/>
    </border>
    <border>
      <left/>
      <right/>
      <top/>
      <bottom style="medium">
        <color rgb="FFEC0000"/>
      </bottom>
      <diagonal/>
    </border>
    <border>
      <left/>
      <right/>
      <top style="medium">
        <color rgb="FFB00000"/>
      </top>
      <bottom style="medium">
        <color rgb="FFB00000"/>
      </bottom>
      <diagonal/>
    </border>
    <border>
      <left/>
      <right/>
      <top style="medium">
        <color rgb="FFB00000"/>
      </top>
      <bottom/>
      <diagonal/>
    </border>
    <border>
      <left/>
      <right/>
      <top/>
      <bottom style="medium">
        <color rgb="FFC00000"/>
      </bottom>
      <diagonal/>
    </border>
    <border>
      <left/>
      <right/>
      <top style="dotted">
        <color theme="0" tint="-0.34998626667073579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rgb="FF990000"/>
      </top>
      <bottom/>
      <diagonal/>
    </border>
    <border>
      <left/>
      <right/>
      <top style="medium">
        <color theme="0"/>
      </top>
      <bottom style="medium">
        <color rgb="FFC00000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rgb="FFC00000"/>
      </bottom>
      <diagonal/>
    </border>
    <border>
      <left/>
      <right/>
      <top style="dotted">
        <color auto="1"/>
      </top>
      <bottom style="medium">
        <color rgb="FFC00000"/>
      </bottom>
      <diagonal/>
    </border>
    <border>
      <left/>
      <right/>
      <top style="dotted">
        <color indexed="64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theme="0"/>
      </right>
      <top style="medium">
        <color rgb="FFC00000"/>
      </top>
      <bottom style="medium">
        <color rgb="FFC00000"/>
      </bottom>
      <diagonal/>
    </border>
    <border>
      <left/>
      <right style="medium">
        <color theme="0"/>
      </right>
      <top style="dotted">
        <color auto="1"/>
      </top>
      <bottom style="medium">
        <color rgb="FFC00000"/>
      </bottom>
      <diagonal/>
    </border>
    <border>
      <left style="medium">
        <color theme="0"/>
      </left>
      <right/>
      <top/>
      <bottom style="medium">
        <color rgb="FFC00000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rgb="FFC00000"/>
      </bottom>
      <diagonal/>
    </border>
    <border>
      <left/>
      <right/>
      <top style="medium">
        <color rgb="FFC00000"/>
      </top>
      <bottom style="dotted">
        <color indexed="64"/>
      </bottom>
      <diagonal/>
    </border>
    <border>
      <left/>
      <right/>
      <top/>
      <bottom style="thick">
        <color rgb="FFC00000"/>
      </bottom>
      <diagonal/>
    </border>
    <border>
      <left/>
      <right/>
      <top style="dotted">
        <color theme="0" tint="-0.34998626667073579"/>
      </top>
      <bottom style="thick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medium">
        <color theme="0"/>
      </right>
      <top/>
      <bottom/>
      <diagonal/>
    </border>
    <border>
      <left/>
      <right style="thick">
        <color theme="0"/>
      </right>
      <top style="thick">
        <color rgb="FF990000"/>
      </top>
      <bottom/>
      <diagonal/>
    </border>
    <border>
      <left/>
      <right style="thick">
        <color theme="0"/>
      </right>
      <top/>
      <bottom style="medium">
        <color rgb="FF990000"/>
      </bottom>
      <diagonal/>
    </border>
    <border>
      <left/>
      <right style="thick">
        <color theme="0"/>
      </right>
      <top/>
      <bottom style="thick">
        <color rgb="FF990000"/>
      </bottom>
      <diagonal/>
    </border>
    <border>
      <left/>
      <right style="thick">
        <color theme="0"/>
      </right>
      <top/>
      <bottom style="medium">
        <color rgb="FFC00000"/>
      </bottom>
      <diagonal/>
    </border>
    <border>
      <left/>
      <right/>
      <top style="medium">
        <color rgb="FFEC0000"/>
      </top>
      <bottom/>
      <diagonal/>
    </border>
    <border>
      <left style="medium">
        <color theme="0"/>
      </left>
      <right/>
      <top style="medium">
        <color rgb="FFC00000"/>
      </top>
      <bottom style="medium">
        <color rgb="FFC00000"/>
      </bottom>
      <diagonal/>
    </border>
    <border>
      <left/>
      <right style="thin">
        <color indexed="64"/>
      </right>
      <top style="medium">
        <color rgb="FFC00000"/>
      </top>
      <bottom style="medium">
        <color rgb="FFC00000"/>
      </bottom>
      <diagonal/>
    </border>
    <border>
      <left style="medium">
        <color theme="0"/>
      </left>
      <right/>
      <top style="medium">
        <color rgb="FFC00000"/>
      </top>
      <bottom/>
      <diagonal/>
    </border>
    <border>
      <left style="medium">
        <color theme="0"/>
      </left>
      <right/>
      <top style="medium">
        <color rgb="FFC00000"/>
      </top>
      <bottom style="thin">
        <color indexed="64"/>
      </bottom>
      <diagonal/>
    </border>
    <border>
      <left/>
      <right/>
      <top style="medium">
        <color rgb="FFC00000"/>
      </top>
      <bottom style="thin">
        <color indexed="64"/>
      </bottom>
      <diagonal/>
    </border>
    <border>
      <left/>
      <right/>
      <top style="medium">
        <color rgb="FFC00000"/>
      </top>
      <bottom/>
      <diagonal/>
    </border>
    <border>
      <left style="medium">
        <color theme="0"/>
      </left>
      <right/>
      <top style="medium">
        <color rgb="FFC00000"/>
      </top>
      <bottom style="medium">
        <color theme="0"/>
      </bottom>
      <diagonal/>
    </border>
    <border>
      <left/>
      <right style="medium">
        <color theme="0"/>
      </right>
      <top style="medium">
        <color rgb="FFC0000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 style="thin">
        <color rgb="FF990000"/>
      </top>
      <bottom style="medium">
        <color rgb="FFC00000"/>
      </bottom>
      <diagonal/>
    </border>
    <border>
      <left style="hair">
        <color indexed="64"/>
      </left>
      <right style="hair">
        <color indexed="64"/>
      </right>
      <top style="medium">
        <color rgb="FFC00000"/>
      </top>
      <bottom style="hair">
        <color indexed="64"/>
      </bottom>
      <diagonal/>
    </border>
    <border>
      <left style="medium">
        <color theme="0"/>
      </left>
      <right/>
      <top style="thin">
        <color rgb="FF990000"/>
      </top>
      <bottom style="medium">
        <color rgb="FFC00000"/>
      </bottom>
      <diagonal/>
    </border>
    <border>
      <left/>
      <right/>
      <top style="thin">
        <color rgb="FFC00000"/>
      </top>
      <bottom style="thick">
        <color rgb="FF990000"/>
      </bottom>
      <diagonal/>
    </border>
    <border>
      <left/>
      <right/>
      <top style="thin">
        <color rgb="FFC00000"/>
      </top>
      <bottom/>
      <diagonal/>
    </border>
    <border>
      <left/>
      <right/>
      <top style="thick">
        <color rgb="FF990000"/>
      </top>
      <bottom style="thin">
        <color indexed="64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ck">
        <color theme="0"/>
      </left>
      <right/>
      <top style="thick">
        <color rgb="FF990000"/>
      </top>
      <bottom style="thick">
        <color rgb="FF990000"/>
      </bottom>
      <diagonal/>
    </border>
    <border>
      <left/>
      <right/>
      <top style="thin">
        <color indexed="64"/>
      </top>
      <bottom style="thick">
        <color rgb="FFC00000"/>
      </bottom>
      <diagonal/>
    </border>
    <border>
      <left/>
      <right/>
      <top/>
      <bottom style="thick">
        <color rgb="FFAC0000"/>
      </bottom>
      <diagonal/>
    </border>
    <border>
      <left/>
      <right/>
      <top style="thick">
        <color rgb="FFC00000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thick">
        <color rgb="FFB0000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rgb="FFFF0000"/>
      </top>
      <bottom/>
      <diagonal/>
    </border>
    <border>
      <left/>
      <right/>
      <top style="medium">
        <color rgb="FFEC0000"/>
      </top>
      <bottom style="dotted">
        <color theme="0" tint="-0.34998626667073579"/>
      </bottom>
      <diagonal/>
    </border>
    <border>
      <left/>
      <right/>
      <top style="medium">
        <color rgb="FFEC0000"/>
      </top>
      <bottom style="thick">
        <color rgb="FFC00000"/>
      </bottom>
      <diagonal/>
    </border>
    <border>
      <left/>
      <right/>
      <top style="dotted">
        <color theme="0" tint="-0.34998626667073579"/>
      </top>
      <bottom style="medium">
        <color rgb="FFC00000"/>
      </bottom>
      <diagonal/>
    </border>
    <border>
      <left/>
      <right/>
      <top style="dotted">
        <color theme="0" tint="-0.34998626667073579"/>
      </top>
      <bottom style="thick">
        <color rgb="FFA40000"/>
      </bottom>
      <diagonal/>
    </border>
    <border>
      <left/>
      <right/>
      <top style="dotted">
        <color theme="0" tint="-0.34998626667073579"/>
      </top>
      <bottom style="thick">
        <color rgb="FF8E0000"/>
      </bottom>
      <diagonal/>
    </border>
    <border>
      <left/>
      <right/>
      <top/>
      <bottom style="thick">
        <color rgb="FFA40000"/>
      </bottom>
      <diagonal/>
    </border>
    <border>
      <left/>
      <right/>
      <top style="medium">
        <color rgb="FFEC0000"/>
      </top>
      <bottom style="thick">
        <color rgb="FFA40000"/>
      </bottom>
      <diagonal/>
    </border>
    <border>
      <left/>
      <right/>
      <top style="hair">
        <color indexed="64"/>
      </top>
      <bottom style="thick">
        <color rgb="FFA40000"/>
      </bottom>
      <diagonal/>
    </border>
    <border>
      <left/>
      <right/>
      <top style="medium">
        <color rgb="FFC00000"/>
      </top>
      <bottom style="thick">
        <color rgb="FFA40000"/>
      </bottom>
      <diagonal/>
    </border>
    <border>
      <left/>
      <right/>
      <top style="dotted">
        <color indexed="64"/>
      </top>
      <bottom style="thick">
        <color rgb="FFA40000"/>
      </bottom>
      <diagonal/>
    </border>
    <border>
      <left/>
      <right/>
      <top style="thick">
        <color rgb="FFA4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rgb="FFC0000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hair">
        <color indexed="64"/>
      </top>
      <bottom style="thick">
        <color rgb="FFA40000"/>
      </bottom>
      <diagonal/>
    </border>
    <border>
      <left/>
      <right style="thin">
        <color theme="0"/>
      </right>
      <top style="medium">
        <color rgb="FFC00000"/>
      </top>
      <bottom style="hair">
        <color indexed="64"/>
      </bottom>
      <diagonal/>
    </border>
  </borders>
  <cellStyleXfs count="28">
    <xf numFmtId="0" fontId="0" fillId="0" borderId="0"/>
    <xf numFmtId="9" fontId="3" fillId="0" borderId="0"/>
    <xf numFmtId="0" fontId="4" fillId="3" borderId="5">
      <alignment horizontal="left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3" fontId="5" fillId="4" borderId="2">
      <alignment horizontal="right" vertical="center"/>
      <protection locked="0"/>
    </xf>
    <xf numFmtId="0" fontId="7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8" fillId="3" borderId="4">
      <alignment horizontal="center" wrapText="1"/>
    </xf>
    <xf numFmtId="0" fontId="3" fillId="0" borderId="0"/>
    <xf numFmtId="0" fontId="3" fillId="0" borderId="0"/>
    <xf numFmtId="168" fontId="3" fillId="0" borderId="0"/>
    <xf numFmtId="0" fontId="2" fillId="0" borderId="0"/>
    <xf numFmtId="0" fontId="2" fillId="0" borderId="0"/>
    <xf numFmtId="0" fontId="2" fillId="0" borderId="0"/>
    <xf numFmtId="9" fontId="2" fillId="0" borderId="0"/>
    <xf numFmtId="0" fontId="11" fillId="0" borderId="0">
      <alignment vertical="top" wrapText="1"/>
    </xf>
    <xf numFmtId="0" fontId="3" fillId="0" borderId="0"/>
    <xf numFmtId="0" fontId="5" fillId="0" borderId="0"/>
    <xf numFmtId="0" fontId="5" fillId="0" borderId="0"/>
    <xf numFmtId="0" fontId="74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</cellStyleXfs>
  <cellXfs count="874">
    <xf numFmtId="0" fontId="0" fillId="0" borderId="0" xfId="0"/>
    <xf numFmtId="3" fontId="10" fillId="0" borderId="41" xfId="15" applyNumberFormat="1" applyFont="1" applyBorder="1" applyAlignment="1">
      <alignment horizontal="right" vertical="center" wrapText="1"/>
    </xf>
    <xf numFmtId="3" fontId="10" fillId="0" borderId="42" xfId="15" applyNumberFormat="1" applyFont="1" applyBorder="1" applyAlignment="1">
      <alignment horizontal="right" vertical="center"/>
    </xf>
    <xf numFmtId="3" fontId="9" fillId="0" borderId="42" xfId="15" applyNumberFormat="1" applyFont="1" applyBorder="1" applyAlignment="1">
      <alignment horizontal="right" vertical="center"/>
    </xf>
    <xf numFmtId="3" fontId="10" fillId="0" borderId="41" xfId="15" applyNumberFormat="1" applyFont="1" applyBorder="1" applyAlignment="1">
      <alignment horizontal="right" vertical="center"/>
    </xf>
    <xf numFmtId="3" fontId="9" fillId="0" borderId="42" xfId="0" applyNumberFormat="1" applyFont="1" applyBorder="1" applyAlignment="1">
      <alignment horizontal="right" vertical="center"/>
    </xf>
    <xf numFmtId="3" fontId="10" fillId="0" borderId="42" xfId="0" applyNumberFormat="1" applyFont="1" applyBorder="1" applyAlignment="1">
      <alignment horizontal="right" vertical="center"/>
    </xf>
    <xf numFmtId="3" fontId="10" fillId="0" borderId="41" xfId="0" applyNumberFormat="1" applyFont="1" applyBorder="1" applyAlignment="1">
      <alignment horizontal="right" vertical="center"/>
    </xf>
    <xf numFmtId="0" fontId="13" fillId="0" borderId="0" xfId="0" applyFont="1" applyAlignment="1">
      <alignment horizontal="right" vertical="top"/>
    </xf>
    <xf numFmtId="0" fontId="13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3" fontId="20" fillId="0" borderId="0" xfId="0" applyNumberFormat="1" applyFont="1" applyAlignment="1">
      <alignment horizontal="center"/>
    </xf>
    <xf numFmtId="3" fontId="20" fillId="0" borderId="9" xfId="0" applyNumberFormat="1" applyFont="1" applyBorder="1" applyAlignment="1">
      <alignment horizontal="center" vertical="center" wrapText="1"/>
    </xf>
    <xf numFmtId="3" fontId="20" fillId="0" borderId="9" xfId="0" applyNumberFormat="1" applyFont="1" applyBorder="1" applyAlignment="1">
      <alignment horizontal="center"/>
    </xf>
    <xf numFmtId="0" fontId="21" fillId="0" borderId="10" xfId="0" applyFont="1" applyBorder="1" applyAlignment="1">
      <alignment horizontal="right" vertical="center" wrapText="1"/>
    </xf>
    <xf numFmtId="0" fontId="21" fillId="0" borderId="10" xfId="0" applyFont="1" applyBorder="1" applyAlignment="1">
      <alignment vertical="center"/>
    </xf>
    <xf numFmtId="0" fontId="22" fillId="0" borderId="11" xfId="0" applyFont="1" applyBorder="1" applyAlignment="1">
      <alignment horizontal="right" vertical="center"/>
    </xf>
    <xf numFmtId="49" fontId="22" fillId="0" borderId="11" xfId="0" applyNumberFormat="1" applyFont="1" applyBorder="1" applyAlignment="1">
      <alignment horizontal="left" vertical="center" wrapText="1"/>
    </xf>
    <xf numFmtId="3" fontId="22" fillId="0" borderId="11" xfId="0" applyNumberFormat="1" applyFont="1" applyBorder="1" applyAlignment="1">
      <alignment horizontal="right" vertical="center"/>
    </xf>
    <xf numFmtId="0" fontId="21" fillId="0" borderId="11" xfId="0" applyFont="1" applyBorder="1" applyAlignment="1">
      <alignment horizontal="right" vertical="center"/>
    </xf>
    <xf numFmtId="0" fontId="21" fillId="0" borderId="11" xfId="0" applyFont="1" applyBorder="1" applyAlignment="1">
      <alignment vertical="center"/>
    </xf>
    <xf numFmtId="49" fontId="21" fillId="0" borderId="11" xfId="0" applyNumberFormat="1" applyFont="1" applyBorder="1" applyAlignment="1">
      <alignment horizontal="left" vertical="center" wrapText="1"/>
    </xf>
    <xf numFmtId="0" fontId="23" fillId="0" borderId="12" xfId="0" applyFont="1" applyBorder="1" applyAlignment="1">
      <alignment vertical="center"/>
    </xf>
    <xf numFmtId="3" fontId="24" fillId="0" borderId="12" xfId="0" applyNumberFormat="1" applyFont="1" applyBorder="1" applyAlignment="1">
      <alignment horizontal="right" vertical="center"/>
    </xf>
    <xf numFmtId="0" fontId="25" fillId="0" borderId="0" xfId="0" applyFont="1"/>
    <xf numFmtId="0" fontId="13" fillId="0" borderId="0" xfId="0" applyFont="1" applyAlignment="1">
      <alignment horizontal="right"/>
    </xf>
    <xf numFmtId="0" fontId="26" fillId="0" borderId="0" xfId="0" applyFont="1"/>
    <xf numFmtId="0" fontId="27" fillId="0" borderId="0" xfId="0" applyFont="1"/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30" fillId="0" borderId="15" xfId="0" applyFont="1" applyBorder="1" applyAlignment="1">
      <alignment horizontal="right" vertical="center"/>
    </xf>
    <xf numFmtId="0" fontId="30" fillId="0" borderId="15" xfId="0" applyFont="1" applyBorder="1" applyAlignment="1">
      <alignment vertical="center" wrapText="1"/>
    </xf>
    <xf numFmtId="3" fontId="30" fillId="0" borderId="11" xfId="0" applyNumberFormat="1" applyFont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30" fillId="0" borderId="11" xfId="0" applyFont="1" applyBorder="1" applyAlignment="1">
      <alignment vertical="center" wrapText="1"/>
    </xf>
    <xf numFmtId="1" fontId="13" fillId="0" borderId="0" xfId="0" applyNumberFormat="1" applyFont="1"/>
    <xf numFmtId="0" fontId="31" fillId="0" borderId="0" xfId="0" applyFont="1"/>
    <xf numFmtId="0" fontId="25" fillId="0" borderId="0" xfId="0" applyFont="1" applyAlignment="1">
      <alignment horizontal="right"/>
    </xf>
    <xf numFmtId="0" fontId="19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justify"/>
    </xf>
    <xf numFmtId="0" fontId="30" fillId="0" borderId="11" xfId="0" applyFont="1" applyBorder="1" applyAlignment="1">
      <alignment horizontal="right" vertical="center" wrapText="1"/>
    </xf>
    <xf numFmtId="0" fontId="33" fillId="0" borderId="0" xfId="0" applyFont="1"/>
    <xf numFmtId="3" fontId="20" fillId="0" borderId="9" xfId="0" applyNumberFormat="1" applyFont="1" applyBorder="1" applyAlignment="1">
      <alignment wrapText="1"/>
    </xf>
    <xf numFmtId="3" fontId="20" fillId="0" borderId="30" xfId="0" applyNumberFormat="1" applyFont="1" applyBorder="1" applyAlignment="1">
      <alignment wrapText="1"/>
    </xf>
    <xf numFmtId="0" fontId="34" fillId="0" borderId="11" xfId="0" applyFont="1" applyBorder="1" applyAlignment="1">
      <alignment vertical="center" wrapText="1"/>
    </xf>
    <xf numFmtId="3" fontId="20" fillId="0" borderId="30" xfId="0" applyNumberFormat="1" applyFont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justify" vertical="center" wrapText="1"/>
    </xf>
    <xf numFmtId="3" fontId="20" fillId="0" borderId="9" xfId="0" applyNumberFormat="1" applyFont="1" applyBorder="1" applyAlignment="1">
      <alignment horizontal="center" wrapText="1"/>
    </xf>
    <xf numFmtId="3" fontId="20" fillId="0" borderId="63" xfId="0" applyNumberFormat="1" applyFont="1" applyBorder="1" applyAlignment="1">
      <alignment vertical="center" wrapText="1"/>
    </xf>
    <xf numFmtId="3" fontId="20" fillId="0" borderId="18" xfId="0" applyNumberFormat="1" applyFont="1" applyBorder="1" applyAlignment="1">
      <alignment vertical="center" wrapText="1"/>
    </xf>
    <xf numFmtId="3" fontId="20" fillId="0" borderId="9" xfId="0" applyNumberFormat="1" applyFont="1" applyBorder="1" applyAlignment="1">
      <alignment horizontal="left" vertical="center" wrapText="1"/>
    </xf>
    <xf numFmtId="3" fontId="20" fillId="0" borderId="9" xfId="0" applyNumberFormat="1" applyFont="1" applyBorder="1" applyAlignment="1">
      <alignment vertical="center" wrapText="1"/>
    </xf>
    <xf numFmtId="0" fontId="22" fillId="0" borderId="10" xfId="0" applyFont="1" applyBorder="1" applyAlignment="1">
      <alignment horizontal="right" vertical="center" wrapText="1"/>
    </xf>
    <xf numFmtId="0" fontId="22" fillId="0" borderId="10" xfId="0" applyFont="1" applyBorder="1" applyAlignment="1">
      <alignment horizontal="left" vertical="center" wrapText="1"/>
    </xf>
    <xf numFmtId="3" fontId="22" fillId="7" borderId="11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3" fontId="20" fillId="0" borderId="9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34" fillId="0" borderId="11" xfId="0" applyFont="1" applyBorder="1" applyAlignment="1">
      <alignment horizontal="right" vertical="center"/>
    </xf>
    <xf numFmtId="0" fontId="31" fillId="0" borderId="0" xfId="0" applyFont="1" applyAlignment="1">
      <alignment wrapText="1"/>
    </xf>
    <xf numFmtId="0" fontId="34" fillId="0" borderId="11" xfId="0" applyFont="1" applyBorder="1" applyAlignment="1">
      <alignment horizontal="right" vertical="center" wrapText="1"/>
    </xf>
    <xf numFmtId="0" fontId="22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8" fillId="0" borderId="7" xfId="0" applyFont="1" applyBorder="1" applyAlignment="1">
      <alignment vertical="center"/>
    </xf>
    <xf numFmtId="0" fontId="39" fillId="0" borderId="0" xfId="0" applyFont="1" applyAlignment="1">
      <alignment vertical="center" wrapText="1"/>
    </xf>
    <xf numFmtId="0" fontId="30" fillId="0" borderId="22" xfId="0" applyFont="1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9" xfId="0" applyFont="1" applyBorder="1" applyAlignment="1">
      <alignment horizontal="left" wrapText="1"/>
    </xf>
    <xf numFmtId="0" fontId="20" fillId="0" borderId="9" xfId="0" applyFont="1" applyBorder="1" applyAlignment="1">
      <alignment horizontal="center" vertical="center" wrapText="1"/>
    </xf>
    <xf numFmtId="0" fontId="20" fillId="0" borderId="63" xfId="0" applyFont="1" applyBorder="1" applyAlignment="1">
      <alignment horizontal="center" vertical="center" wrapText="1"/>
    </xf>
    <xf numFmtId="3" fontId="30" fillId="0" borderId="11" xfId="0" quotePrefix="1" applyNumberFormat="1" applyFont="1" applyBorder="1" applyAlignment="1">
      <alignment horizontal="right" vertical="center" wrapText="1"/>
    </xf>
    <xf numFmtId="3" fontId="30" fillId="0" borderId="10" xfId="0" applyNumberFormat="1" applyFont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169" fontId="13" fillId="0" borderId="0" xfId="0" applyNumberFormat="1" applyFont="1" applyAlignment="1">
      <alignment vertical="center"/>
    </xf>
    <xf numFmtId="3" fontId="13" fillId="0" borderId="0" xfId="0" applyNumberFormat="1" applyFont="1" applyAlignment="1">
      <alignment horizontal="right"/>
    </xf>
    <xf numFmtId="3" fontId="20" fillId="0" borderId="9" xfId="13" applyNumberFormat="1" applyFont="1" applyBorder="1" applyAlignment="1">
      <alignment horizontal="left" vertical="center" wrapText="1"/>
    </xf>
    <xf numFmtId="3" fontId="20" fillId="0" borderId="9" xfId="13" applyNumberFormat="1" applyFont="1" applyBorder="1" applyAlignment="1">
      <alignment horizontal="right" wrapText="1"/>
    </xf>
    <xf numFmtId="3" fontId="30" fillId="0" borderId="20" xfId="13" applyNumberFormat="1" applyFont="1" applyBorder="1" applyAlignment="1">
      <alignment horizontal="left" vertical="center" wrapText="1"/>
    </xf>
    <xf numFmtId="164" fontId="30" fillId="0" borderId="20" xfId="0" applyNumberFormat="1" applyFont="1" applyBorder="1" applyAlignment="1">
      <alignment horizontal="right"/>
    </xf>
    <xf numFmtId="3" fontId="30" fillId="0" borderId="11" xfId="13" applyNumberFormat="1" applyFont="1" applyBorder="1" applyAlignment="1">
      <alignment horizontal="left" vertical="center" wrapText="1"/>
    </xf>
    <xf numFmtId="3" fontId="30" fillId="0" borderId="21" xfId="13" applyNumberFormat="1" applyFont="1" applyBorder="1" applyAlignment="1">
      <alignment horizontal="right" vertical="center" wrapText="1"/>
    </xf>
    <xf numFmtId="3" fontId="30" fillId="0" borderId="21" xfId="13" applyNumberFormat="1" applyFont="1" applyBorder="1" applyAlignment="1">
      <alignment horizontal="left" vertical="center" wrapText="1"/>
    </xf>
    <xf numFmtId="164" fontId="30" fillId="0" borderId="21" xfId="0" applyNumberFormat="1" applyFont="1" applyBorder="1" applyAlignment="1">
      <alignment horizontal="right"/>
    </xf>
    <xf numFmtId="0" fontId="38" fillId="0" borderId="0" xfId="0" applyFont="1"/>
    <xf numFmtId="0" fontId="38" fillId="0" borderId="0" xfId="0" applyFont="1" applyAlignment="1">
      <alignment vertical="center" wrapText="1"/>
    </xf>
    <xf numFmtId="164" fontId="42" fillId="0" borderId="0" xfId="0" applyNumberFormat="1" applyFont="1" applyAlignment="1">
      <alignment horizontal="right" wrapText="1"/>
    </xf>
    <xf numFmtId="0" fontId="30" fillId="0" borderId="11" xfId="0" applyFont="1" applyBorder="1" applyAlignment="1">
      <alignment horizontal="left" vertical="center" wrapText="1"/>
    </xf>
    <xf numFmtId="0" fontId="41" fillId="0" borderId="0" xfId="0" applyFont="1"/>
    <xf numFmtId="0" fontId="24" fillId="0" borderId="12" xfId="0" applyFont="1" applyBorder="1" applyAlignment="1">
      <alignment vertical="center"/>
    </xf>
    <xf numFmtId="0" fontId="24" fillId="0" borderId="12" xfId="0" applyFont="1" applyBorder="1" applyAlignment="1">
      <alignment horizontal="left" vertical="center"/>
    </xf>
    <xf numFmtId="0" fontId="40" fillId="0" borderId="0" xfId="0" applyFont="1"/>
    <xf numFmtId="0" fontId="13" fillId="0" borderId="0" xfId="0" applyFont="1" applyAlignment="1">
      <alignment horizontal="center"/>
    </xf>
    <xf numFmtId="3" fontId="20" fillId="0" borderId="0" xfId="0" applyNumberFormat="1" applyFont="1" applyAlignment="1">
      <alignment horizontal="center" vertical="center" wrapText="1"/>
    </xf>
    <xf numFmtId="3" fontId="30" fillId="0" borderId="15" xfId="0" applyNumberFormat="1" applyFont="1" applyBorder="1" applyAlignment="1">
      <alignment horizontal="right" vertical="center"/>
    </xf>
    <xf numFmtId="3" fontId="34" fillId="0" borderId="11" xfId="0" applyNumberFormat="1" applyFont="1" applyBorder="1" applyAlignment="1">
      <alignment horizontal="right" vertical="center"/>
    </xf>
    <xf numFmtId="0" fontId="32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4" fillId="0" borderId="11" xfId="0" applyFont="1" applyBorder="1" applyAlignment="1">
      <alignment horizontal="left" vertical="center" wrapText="1"/>
    </xf>
    <xf numFmtId="0" fontId="26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39" fillId="5" borderId="0" xfId="0" applyFont="1" applyFill="1" applyAlignment="1">
      <alignment vertical="center" wrapText="1"/>
    </xf>
    <xf numFmtId="0" fontId="44" fillId="0" borderId="0" xfId="0" applyFont="1"/>
    <xf numFmtId="0" fontId="21" fillId="0" borderId="19" xfId="14" applyFont="1" applyBorder="1" applyAlignment="1">
      <alignment horizontal="center" vertical="center"/>
    </xf>
    <xf numFmtId="14" fontId="20" fillId="0" borderId="19" xfId="14" applyNumberFormat="1" applyFont="1" applyBorder="1" applyAlignment="1">
      <alignment horizontal="left" vertical="center"/>
    </xf>
    <xf numFmtId="0" fontId="21" fillId="0" borderId="25" xfId="14" applyFont="1" applyBorder="1" applyAlignment="1">
      <alignment horizontal="center" vertical="center"/>
    </xf>
    <xf numFmtId="0" fontId="21" fillId="0" borderId="23" xfId="14" applyFont="1" applyBorder="1" applyAlignment="1">
      <alignment horizontal="right" vertical="center"/>
    </xf>
    <xf numFmtId="0" fontId="21" fillId="0" borderId="23" xfId="14" applyFont="1" applyBorder="1" applyAlignment="1">
      <alignment horizontal="left" vertical="center"/>
    </xf>
    <xf numFmtId="0" fontId="21" fillId="0" borderId="24" xfId="14" applyFont="1" applyBorder="1" applyAlignment="1">
      <alignment horizontal="center" vertical="center"/>
    </xf>
    <xf numFmtId="0" fontId="21" fillId="0" borderId="28" xfId="14" applyFont="1" applyBorder="1" applyAlignment="1">
      <alignment horizontal="right" vertical="center"/>
    </xf>
    <xf numFmtId="0" fontId="21" fillId="0" borderId="28" xfId="14" applyFont="1" applyBorder="1" applyAlignment="1">
      <alignment vertical="center"/>
    </xf>
    <xf numFmtId="165" fontId="21" fillId="2" borderId="11" xfId="15" applyNumberFormat="1" applyFont="1" applyFill="1" applyBorder="1" applyAlignment="1">
      <alignment horizontal="right" vertical="center"/>
    </xf>
    <xf numFmtId="165" fontId="21" fillId="0" borderId="11" xfId="15" applyNumberFormat="1" applyFont="1" applyBorder="1" applyAlignment="1">
      <alignment horizontal="right" vertical="center"/>
    </xf>
    <xf numFmtId="0" fontId="21" fillId="0" borderId="11" xfId="14" applyFont="1" applyBorder="1" applyAlignment="1">
      <alignment horizontal="right" vertical="center"/>
    </xf>
    <xf numFmtId="0" fontId="21" fillId="0" borderId="11" xfId="14" applyFont="1" applyBorder="1" applyAlignment="1">
      <alignment vertical="center" wrapText="1"/>
    </xf>
    <xf numFmtId="0" fontId="23" fillId="0" borderId="28" xfId="14" applyFont="1" applyBorder="1" applyAlignment="1">
      <alignment horizontal="right" vertical="center"/>
    </xf>
    <xf numFmtId="0" fontId="23" fillId="0" borderId="28" xfId="14" applyFont="1" applyBorder="1" applyAlignment="1">
      <alignment vertical="center"/>
    </xf>
    <xf numFmtId="165" fontId="23" fillId="2" borderId="11" xfId="15" applyNumberFormat="1" applyFont="1" applyFill="1" applyBorder="1" applyAlignment="1">
      <alignment horizontal="right" vertical="center"/>
    </xf>
    <xf numFmtId="165" fontId="23" fillId="0" borderId="11" xfId="15" applyNumberFormat="1" applyFont="1" applyBorder="1" applyAlignment="1">
      <alignment horizontal="right" vertical="center"/>
    </xf>
    <xf numFmtId="0" fontId="23" fillId="0" borderId="11" xfId="14" applyFont="1" applyBorder="1" applyAlignment="1">
      <alignment horizontal="right" vertical="center"/>
    </xf>
    <xf numFmtId="0" fontId="23" fillId="0" borderId="11" xfId="14" applyFont="1" applyBorder="1" applyAlignment="1">
      <alignment vertical="center" wrapText="1"/>
    </xf>
    <xf numFmtId="0" fontId="24" fillId="0" borderId="11" xfId="14" applyFont="1" applyBorder="1" applyAlignment="1">
      <alignment horizontal="right" vertical="center"/>
    </xf>
    <xf numFmtId="0" fontId="24" fillId="0" borderId="11" xfId="14" applyFont="1" applyBorder="1" applyAlignment="1">
      <alignment vertical="center" wrapText="1"/>
    </xf>
    <xf numFmtId="165" fontId="24" fillId="2" borderId="11" xfId="15" applyNumberFormat="1" applyFont="1" applyFill="1" applyBorder="1" applyAlignment="1">
      <alignment horizontal="right" vertical="center"/>
    </xf>
    <xf numFmtId="165" fontId="24" fillId="0" borderId="11" xfId="15" applyNumberFormat="1" applyFont="1" applyBorder="1" applyAlignment="1">
      <alignment horizontal="right" vertical="center"/>
    </xf>
    <xf numFmtId="0" fontId="24" fillId="0" borderId="29" xfId="14" applyFont="1" applyBorder="1" applyAlignment="1">
      <alignment horizontal="right" vertical="center"/>
    </xf>
    <xf numFmtId="0" fontId="24" fillId="0" borderId="29" xfId="14" applyFont="1" applyBorder="1" applyAlignment="1">
      <alignment vertical="center" wrapText="1"/>
    </xf>
    <xf numFmtId="9" fontId="24" fillId="2" borderId="29" xfId="14" applyNumberFormat="1" applyFont="1" applyFill="1" applyBorder="1" applyAlignment="1">
      <alignment horizontal="right" vertical="center"/>
    </xf>
    <xf numFmtId="14" fontId="20" fillId="0" borderId="9" xfId="14" applyNumberFormat="1" applyFont="1" applyBorder="1" applyAlignment="1">
      <alignment horizontal="center" vertical="center" wrapText="1"/>
    </xf>
    <xf numFmtId="0" fontId="48" fillId="0" borderId="0" xfId="0" applyFont="1"/>
    <xf numFmtId="0" fontId="48" fillId="0" borderId="0" xfId="0" applyFont="1" applyAlignment="1">
      <alignment vertical="center"/>
    </xf>
    <xf numFmtId="0" fontId="48" fillId="0" borderId="0" xfId="0" applyFont="1" applyAlignment="1">
      <alignment vertical="center" wrapText="1"/>
    </xf>
    <xf numFmtId="0" fontId="49" fillId="0" borderId="31" xfId="0" applyFont="1" applyBorder="1" applyAlignment="1">
      <alignment horizontal="right"/>
    </xf>
    <xf numFmtId="0" fontId="50" fillId="0" borderId="43" xfId="0" applyFont="1" applyBorder="1" applyAlignment="1">
      <alignment horizontal="center" vertical="center" wrapText="1"/>
    </xf>
    <xf numFmtId="0" fontId="50" fillId="0" borderId="33" xfId="0" applyFont="1" applyBorder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0" fontId="48" fillId="0" borderId="9" xfId="0" applyFont="1" applyBorder="1" applyAlignment="1">
      <alignment vertical="center" wrapText="1"/>
    </xf>
    <xf numFmtId="0" fontId="51" fillId="0" borderId="9" xfId="0" applyFont="1" applyBorder="1" applyAlignment="1">
      <alignment vertical="center" wrapText="1"/>
    </xf>
    <xf numFmtId="0" fontId="50" fillId="6" borderId="9" xfId="0" applyFont="1" applyFill="1" applyBorder="1" applyAlignment="1">
      <alignment horizontal="center" vertical="center" wrapText="1"/>
    </xf>
    <xf numFmtId="0" fontId="50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/>
    </xf>
    <xf numFmtId="3" fontId="22" fillId="0" borderId="10" xfId="0" applyNumberFormat="1" applyFont="1" applyBorder="1" applyAlignment="1">
      <alignment horizontal="right" vertical="center"/>
    </xf>
    <xf numFmtId="3" fontId="22" fillId="0" borderId="0" xfId="0" applyNumberFormat="1" applyFont="1" applyAlignment="1">
      <alignment horizontal="right" vertical="center"/>
    </xf>
    <xf numFmtId="3" fontId="22" fillId="0" borderId="20" xfId="0" applyNumberFormat="1" applyFont="1" applyBorder="1" applyAlignment="1">
      <alignment horizontal="right" vertical="center"/>
    </xf>
    <xf numFmtId="0" fontId="21" fillId="0" borderId="11" xfId="0" applyFont="1" applyBorder="1" applyAlignment="1">
      <alignment horizontal="right" vertical="center" wrapText="1"/>
    </xf>
    <xf numFmtId="0" fontId="21" fillId="0" borderId="11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right" vertical="center" wrapText="1"/>
    </xf>
    <xf numFmtId="0" fontId="22" fillId="0" borderId="11" xfId="0" applyFont="1" applyBorder="1" applyAlignment="1">
      <alignment horizontal="left" vertical="center" wrapText="1"/>
    </xf>
    <xf numFmtId="3" fontId="30" fillId="0" borderId="0" xfId="0" applyNumberFormat="1" applyFont="1" applyAlignment="1">
      <alignment horizontal="right" vertical="center"/>
    </xf>
    <xf numFmtId="0" fontId="52" fillId="0" borderId="0" xfId="0" applyFont="1" applyAlignment="1">
      <alignment vertical="center"/>
    </xf>
    <xf numFmtId="0" fontId="22" fillId="0" borderId="10" xfId="0" applyFont="1" applyBorder="1" applyAlignment="1">
      <alignment horizontal="right" wrapText="1"/>
    </xf>
    <xf numFmtId="0" fontId="22" fillId="0" borderId="10" xfId="0" applyFont="1" applyBorder="1" applyAlignment="1">
      <alignment horizontal="left" wrapText="1"/>
    </xf>
    <xf numFmtId="3" fontId="22" fillId="0" borderId="10" xfId="0" applyNumberFormat="1" applyFont="1" applyBorder="1" applyAlignment="1">
      <alignment horizontal="right"/>
    </xf>
    <xf numFmtId="0" fontId="13" fillId="0" borderId="0" xfId="0" applyFont="1" applyAlignment="1">
      <alignment vertical="center" wrapText="1"/>
    </xf>
    <xf numFmtId="0" fontId="49" fillId="0" borderId="19" xfId="0" applyFont="1" applyBorder="1" applyAlignment="1">
      <alignment horizontal="right"/>
    </xf>
    <xf numFmtId="0" fontId="49" fillId="0" borderId="0" xfId="0" applyFont="1" applyAlignment="1">
      <alignment horizontal="right"/>
    </xf>
    <xf numFmtId="0" fontId="20" fillId="0" borderId="38" xfId="0" applyFont="1" applyBorder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50" fillId="6" borderId="0" xfId="0" applyFont="1" applyFill="1" applyAlignment="1">
      <alignment horizontal="center" vertical="center" wrapText="1"/>
    </xf>
    <xf numFmtId="0" fontId="50" fillId="0" borderId="9" xfId="0" applyFont="1" applyBorder="1" applyAlignment="1">
      <alignment horizontal="center" wrapText="1"/>
    </xf>
    <xf numFmtId="0" fontId="21" fillId="0" borderId="10" xfId="0" applyFont="1" applyBorder="1" applyAlignment="1">
      <alignment vertical="center" wrapText="1"/>
    </xf>
    <xf numFmtId="0" fontId="21" fillId="0" borderId="11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49" fillId="0" borderId="59" xfId="0" applyFont="1" applyBorder="1" applyAlignment="1">
      <alignment horizontal="center"/>
    </xf>
    <xf numFmtId="0" fontId="51" fillId="0" borderId="0" xfId="0" applyFont="1" applyAlignment="1">
      <alignment vertical="center" wrapText="1"/>
    </xf>
    <xf numFmtId="0" fontId="51" fillId="0" borderId="18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3" fontId="21" fillId="0" borderId="20" xfId="0" applyNumberFormat="1" applyFont="1" applyBorder="1" applyAlignment="1">
      <alignment horizontal="center" vertical="center"/>
    </xf>
    <xf numFmtId="3" fontId="45" fillId="0" borderId="20" xfId="0" applyNumberFormat="1" applyFont="1" applyBorder="1" applyAlignment="1">
      <alignment horizontal="left" vertical="center"/>
    </xf>
    <xf numFmtId="0" fontId="48" fillId="6" borderId="9" xfId="0" applyFont="1" applyFill="1" applyBorder="1" applyAlignment="1">
      <alignment vertical="center" wrapText="1"/>
    </xf>
    <xf numFmtId="0" fontId="49" fillId="0" borderId="19" xfId="0" applyFont="1" applyBorder="1" applyAlignment="1">
      <alignment horizontal="center"/>
    </xf>
    <xf numFmtId="0" fontId="39" fillId="0" borderId="0" xfId="0" applyFont="1" applyAlignment="1">
      <alignment vertical="center"/>
    </xf>
    <xf numFmtId="0" fontId="53" fillId="0" borderId="0" xfId="0" applyFont="1" applyAlignment="1">
      <alignment vertical="center" wrapText="1"/>
    </xf>
    <xf numFmtId="0" fontId="26" fillId="0" borderId="0" xfId="0" applyFont="1" applyAlignment="1">
      <alignment horizontal="left"/>
    </xf>
    <xf numFmtId="0" fontId="54" fillId="0" borderId="0" xfId="0" applyFont="1"/>
    <xf numFmtId="0" fontId="50" fillId="0" borderId="25" xfId="0" applyFont="1" applyBorder="1" applyAlignment="1">
      <alignment horizontal="center" vertical="center" wrapText="1"/>
    </xf>
    <xf numFmtId="0" fontId="55" fillId="0" borderId="9" xfId="0" applyFont="1" applyBorder="1" applyAlignment="1">
      <alignment horizontal="center" vertical="center" wrapText="1"/>
    </xf>
    <xf numFmtId="0" fontId="49" fillId="0" borderId="19" xfId="0" applyFont="1" applyBorder="1" applyAlignment="1">
      <alignment horizontal="center" vertical="center"/>
    </xf>
    <xf numFmtId="0" fontId="22" fillId="0" borderId="10" xfId="0" applyFont="1" applyBorder="1" applyAlignment="1">
      <alignment wrapText="1"/>
    </xf>
    <xf numFmtId="0" fontId="42" fillId="0" borderId="0" xfId="0" applyFont="1" applyAlignment="1">
      <alignment horizontal="left" wrapText="1"/>
    </xf>
    <xf numFmtId="0" fontId="20" fillId="0" borderId="9" xfId="0" applyFont="1" applyBorder="1" applyAlignment="1">
      <alignment horizontal="right" wrapText="1"/>
    </xf>
    <xf numFmtId="0" fontId="42" fillId="0" borderId="9" xfId="0" applyFont="1" applyBorder="1" applyAlignment="1">
      <alignment horizontal="left" wrapText="1"/>
    </xf>
    <xf numFmtId="3" fontId="30" fillId="0" borderId="10" xfId="15" applyNumberFormat="1" applyFont="1" applyBorder="1" applyAlignment="1">
      <alignment wrapText="1"/>
    </xf>
    <xf numFmtId="3" fontId="30" fillId="0" borderId="11" xfId="15" applyNumberFormat="1" applyFont="1" applyBorder="1" applyAlignment="1">
      <alignment vertical="center" wrapText="1"/>
    </xf>
    <xf numFmtId="3" fontId="30" fillId="0" borderId="29" xfId="15" applyNumberFormat="1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9" fontId="20" fillId="0" borderId="19" xfId="1" applyFont="1" applyBorder="1" applyAlignment="1">
      <alignment horizontal="center"/>
    </xf>
    <xf numFmtId="0" fontId="20" fillId="0" borderId="19" xfId="0" applyFont="1" applyBorder="1" applyAlignment="1">
      <alignment horizontal="center" wrapText="1"/>
    </xf>
    <xf numFmtId="9" fontId="20" fillId="0" borderId="35" xfId="1" applyFont="1" applyBorder="1" applyAlignment="1">
      <alignment horizontal="center"/>
    </xf>
    <xf numFmtId="0" fontId="20" fillId="0" borderId="35" xfId="0" applyFont="1" applyBorder="1" applyAlignment="1">
      <alignment horizontal="center" wrapText="1"/>
    </xf>
    <xf numFmtId="3" fontId="30" fillId="0" borderId="10" xfId="15" applyNumberFormat="1" applyFont="1" applyBorder="1" applyAlignment="1">
      <alignment horizontal="right" vertical="center" wrapText="1"/>
    </xf>
    <xf numFmtId="3" fontId="30" fillId="0" borderId="10" xfId="15" applyNumberFormat="1" applyFont="1" applyBorder="1" applyAlignment="1">
      <alignment vertical="center" wrapText="1"/>
    </xf>
    <xf numFmtId="3" fontId="30" fillId="0" borderId="11" xfId="15" applyNumberFormat="1" applyFont="1" applyBorder="1" applyAlignment="1">
      <alignment horizontal="right" vertical="center" wrapText="1"/>
    </xf>
    <xf numFmtId="0" fontId="19" fillId="0" borderId="0" xfId="5" applyFont="1">
      <alignment vertical="center"/>
    </xf>
    <xf numFmtId="0" fontId="22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22" fillId="0" borderId="9" xfId="0" applyFont="1" applyBorder="1"/>
    <xf numFmtId="3" fontId="30" fillId="0" borderId="20" xfId="15" applyNumberFormat="1" applyFont="1" applyBorder="1" applyAlignment="1">
      <alignment horizontal="right" vertical="center" wrapText="1"/>
    </xf>
    <xf numFmtId="3" fontId="30" fillId="0" borderId="10" xfId="15" applyNumberFormat="1" applyFont="1" applyBorder="1" applyAlignment="1">
      <alignment horizontal="left" vertical="center" wrapText="1"/>
    </xf>
    <xf numFmtId="170" fontId="30" fillId="0" borderId="10" xfId="0" applyNumberFormat="1" applyFont="1" applyBorder="1" applyAlignment="1">
      <alignment horizontal="right" vertical="center"/>
    </xf>
    <xf numFmtId="3" fontId="30" fillId="0" borderId="11" xfId="15" applyNumberFormat="1" applyFont="1" applyBorder="1" applyAlignment="1">
      <alignment horizontal="left" vertical="center" wrapText="1"/>
    </xf>
    <xf numFmtId="3" fontId="30" fillId="7" borderId="11" xfId="0" applyNumberFormat="1" applyFont="1" applyFill="1" applyBorder="1" applyAlignment="1">
      <alignment horizontal="right" vertical="center"/>
    </xf>
    <xf numFmtId="3" fontId="30" fillId="0" borderId="29" xfId="15" applyNumberFormat="1" applyFont="1" applyBorder="1" applyAlignment="1">
      <alignment horizontal="right" vertical="center" wrapText="1"/>
    </xf>
    <xf numFmtId="3" fontId="30" fillId="0" borderId="29" xfId="15" applyNumberFormat="1" applyFont="1" applyBorder="1" applyAlignment="1">
      <alignment horizontal="left" vertical="center" wrapText="1"/>
    </xf>
    <xf numFmtId="3" fontId="30" fillId="7" borderId="29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top"/>
    </xf>
    <xf numFmtId="0" fontId="56" fillId="0" borderId="0" xfId="0" applyFont="1"/>
    <xf numFmtId="0" fontId="35" fillId="0" borderId="0" xfId="0" applyFont="1"/>
    <xf numFmtId="0" fontId="57" fillId="0" borderId="0" xfId="0" applyFont="1" applyAlignment="1">
      <alignment horizontal="center" vertical="center"/>
    </xf>
    <xf numFmtId="9" fontId="20" fillId="0" borderId="19" xfId="1" applyFont="1" applyBorder="1" applyAlignment="1">
      <alignment horizontal="center" vertical="center"/>
    </xf>
    <xf numFmtId="9" fontId="20" fillId="0" borderId="19" xfId="1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9" xfId="0" applyFont="1" applyBorder="1" applyAlignment="1">
      <alignment horizontal="right" vertical="center" wrapText="1"/>
    </xf>
    <xf numFmtId="0" fontId="20" fillId="0" borderId="19" xfId="0" applyFont="1" applyBorder="1" applyAlignment="1">
      <alignment horizontal="right" vertical="center" wrapText="1"/>
    </xf>
    <xf numFmtId="3" fontId="30" fillId="0" borderId="41" xfId="15" applyNumberFormat="1" applyFont="1" applyBorder="1" applyAlignment="1">
      <alignment horizontal="right" vertical="center" wrapText="1"/>
    </xf>
    <xf numFmtId="3" fontId="30" fillId="0" borderId="42" xfId="15" applyNumberFormat="1" applyFont="1" applyBorder="1" applyAlignment="1">
      <alignment horizontal="right" vertical="center" wrapText="1"/>
    </xf>
    <xf numFmtId="164" fontId="30" fillId="0" borderId="42" xfId="0" applyNumberFormat="1" applyFont="1" applyBorder="1" applyAlignment="1">
      <alignment horizontal="left" vertical="center"/>
    </xf>
    <xf numFmtId="3" fontId="30" fillId="0" borderId="42" xfId="0" applyNumberFormat="1" applyFont="1" applyBorder="1" applyAlignment="1">
      <alignment horizontal="right" vertical="center"/>
    </xf>
    <xf numFmtId="3" fontId="34" fillId="0" borderId="42" xfId="15" applyNumberFormat="1" applyFont="1" applyBorder="1" applyAlignment="1">
      <alignment horizontal="right" vertical="center" wrapText="1"/>
    </xf>
    <xf numFmtId="0" fontId="58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0" fontId="58" fillId="0" borderId="9" xfId="0" applyFont="1" applyBorder="1" applyAlignment="1">
      <alignment horizontal="center" vertical="center" wrapText="1"/>
    </xf>
    <xf numFmtId="0" fontId="58" fillId="0" borderId="9" xfId="0" applyFont="1" applyBorder="1" applyAlignment="1">
      <alignment horizontal="center" vertical="center"/>
    </xf>
    <xf numFmtId="3" fontId="34" fillId="0" borderId="41" xfId="15" applyNumberFormat="1" applyFont="1" applyBorder="1" applyAlignment="1">
      <alignment horizontal="right" vertical="center" wrapText="1"/>
    </xf>
    <xf numFmtId="164" fontId="34" fillId="0" borderId="41" xfId="0" applyNumberFormat="1" applyFont="1" applyBorder="1" applyAlignment="1">
      <alignment horizontal="left" vertical="center" wrapText="1"/>
    </xf>
    <xf numFmtId="164" fontId="30" fillId="0" borderId="42" xfId="0" applyNumberFormat="1" applyFont="1" applyBorder="1" applyAlignment="1">
      <alignment horizontal="left" vertical="center" wrapText="1"/>
    </xf>
    <xf numFmtId="0" fontId="18" fillId="0" borderId="9" xfId="0" applyFont="1" applyBorder="1" applyAlignment="1">
      <alignment vertical="center"/>
    </xf>
    <xf numFmtId="0" fontId="18" fillId="0" borderId="35" xfId="0" applyFont="1" applyBorder="1" applyAlignment="1">
      <alignment horizontal="center"/>
    </xf>
    <xf numFmtId="0" fontId="20" fillId="0" borderId="35" xfId="0" applyFont="1" applyBorder="1" applyAlignment="1">
      <alignment horizontal="right" wrapText="1"/>
    </xf>
    <xf numFmtId="0" fontId="18" fillId="0" borderId="9" xfId="0" applyFont="1" applyBorder="1" applyAlignment="1">
      <alignment horizontal="center"/>
    </xf>
    <xf numFmtId="164" fontId="34" fillId="0" borderId="42" xfId="0" applyNumberFormat="1" applyFont="1" applyBorder="1" applyAlignment="1">
      <alignment vertical="center"/>
    </xf>
    <xf numFmtId="0" fontId="13" fillId="0" borderId="0" xfId="0" applyFont="1" applyAlignment="1">
      <alignment vertical="top"/>
    </xf>
    <xf numFmtId="164" fontId="30" fillId="0" borderId="42" xfId="0" applyNumberFormat="1" applyFont="1" applyBorder="1" applyAlignment="1">
      <alignment vertical="center"/>
    </xf>
    <xf numFmtId="3" fontId="30" fillId="0" borderId="42" xfId="15" applyNumberFormat="1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wrapText="1"/>
    </xf>
    <xf numFmtId="164" fontId="34" fillId="0" borderId="41" xfId="0" applyNumberFormat="1" applyFont="1" applyBorder="1" applyAlignment="1">
      <alignment horizontal="left" vertical="center"/>
    </xf>
    <xf numFmtId="3" fontId="34" fillId="0" borderId="41" xfId="15" applyNumberFormat="1" applyFont="1" applyBorder="1" applyAlignment="1">
      <alignment horizontal="right" vertical="center"/>
    </xf>
    <xf numFmtId="0" fontId="20" fillId="0" borderId="25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/>
    </xf>
    <xf numFmtId="0" fontId="20" fillId="0" borderId="9" xfId="0" applyFont="1" applyBorder="1" applyAlignment="1">
      <alignment horizontal="center" wrapText="1"/>
    </xf>
    <xf numFmtId="0" fontId="13" fillId="0" borderId="0" xfId="0" applyFont="1" applyAlignment="1">
      <alignment wrapText="1"/>
    </xf>
    <xf numFmtId="0" fontId="18" fillId="0" borderId="6" xfId="0" applyFont="1" applyBorder="1" applyAlignment="1">
      <alignment horizontal="center"/>
    </xf>
    <xf numFmtId="0" fontId="27" fillId="0" borderId="0" xfId="0" applyFont="1" applyAlignment="1">
      <alignment horizontal="left"/>
    </xf>
    <xf numFmtId="0" fontId="18" fillId="0" borderId="9" xfId="0" applyFont="1" applyBorder="1" applyAlignment="1">
      <alignment horizontal="center" vertical="center"/>
    </xf>
    <xf numFmtId="0" fontId="59" fillId="0" borderId="0" xfId="0" applyFont="1" applyAlignment="1">
      <alignment vertical="center"/>
    </xf>
    <xf numFmtId="0" fontId="23" fillId="0" borderId="36" xfId="0" applyFont="1" applyBorder="1"/>
    <xf numFmtId="0" fontId="60" fillId="0" borderId="36" xfId="0" applyFont="1" applyBorder="1"/>
    <xf numFmtId="0" fontId="61" fillId="0" borderId="0" xfId="0" applyFont="1" applyAlignment="1">
      <alignment horizontal="left" vertical="top" wrapText="1"/>
    </xf>
    <xf numFmtId="0" fontId="22" fillId="0" borderId="10" xfId="0" applyFont="1" applyBorder="1" applyAlignment="1">
      <alignment horizontal="right" vertical="center"/>
    </xf>
    <xf numFmtId="0" fontId="22" fillId="0" borderId="10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7" fillId="0" borderId="0" xfId="0" applyFont="1" applyAlignment="1">
      <alignment horizontal="center"/>
    </xf>
    <xf numFmtId="0" fontId="62" fillId="0" borderId="0" xfId="0" applyFont="1" applyAlignment="1">
      <alignment horizontal="left" vertical="center"/>
    </xf>
    <xf numFmtId="0" fontId="20" fillId="0" borderId="19" xfId="0" applyFont="1" applyBorder="1" applyAlignment="1">
      <alignment horizontal="center" vertical="center" wrapText="1"/>
    </xf>
    <xf numFmtId="0" fontId="63" fillId="0" borderId="0" xfId="0" applyFont="1"/>
    <xf numFmtId="0" fontId="63" fillId="6" borderId="0" xfId="3" applyFont="1" applyFill="1" applyAlignment="1">
      <alignment horizontal="center" vertical="center" wrapText="1"/>
    </xf>
    <xf numFmtId="0" fontId="49" fillId="0" borderId="31" xfId="0" applyFont="1" applyBorder="1" applyAlignment="1">
      <alignment horizontal="center"/>
    </xf>
    <xf numFmtId="0" fontId="18" fillId="0" borderId="39" xfId="0" applyFont="1" applyBorder="1"/>
    <xf numFmtId="3" fontId="42" fillId="6" borderId="75" xfId="0" applyNumberFormat="1" applyFont="1" applyFill="1" applyBorder="1" applyAlignment="1">
      <alignment horizontal="center" vertical="center" wrapText="1"/>
    </xf>
    <xf numFmtId="3" fontId="42" fillId="6" borderId="39" xfId="0" applyNumberFormat="1" applyFont="1" applyFill="1" applyBorder="1" applyAlignment="1">
      <alignment horizontal="center" vertical="center" wrapText="1"/>
    </xf>
    <xf numFmtId="0" fontId="64" fillId="0" borderId="0" xfId="0" applyFont="1"/>
    <xf numFmtId="3" fontId="30" fillId="0" borderId="41" xfId="15" applyNumberFormat="1" applyFont="1" applyBorder="1" applyAlignment="1">
      <alignment horizontal="left" vertical="center" wrapText="1"/>
    </xf>
    <xf numFmtId="3" fontId="30" fillId="0" borderId="42" xfId="15" applyNumberFormat="1" applyFont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18" fillId="0" borderId="39" xfId="0" applyFont="1" applyBorder="1" applyAlignment="1">
      <alignment horizontal="left"/>
    </xf>
    <xf numFmtId="0" fontId="42" fillId="6" borderId="47" xfId="0" applyFont="1" applyFill="1" applyBorder="1" applyAlignment="1">
      <alignment horizontal="left" vertical="center" wrapText="1"/>
    </xf>
    <xf numFmtId="0" fontId="42" fillId="6" borderId="39" xfId="0" applyFont="1" applyFill="1" applyBorder="1" applyAlignment="1">
      <alignment horizontal="left" vertical="center" wrapText="1"/>
    </xf>
    <xf numFmtId="0" fontId="65" fillId="0" borderId="0" xfId="0" applyFont="1"/>
    <xf numFmtId="0" fontId="18" fillId="0" borderId="0" xfId="0" applyFont="1" applyAlignment="1">
      <alignment horizontal="left" wrapText="1"/>
    </xf>
    <xf numFmtId="0" fontId="65" fillId="0" borderId="0" xfId="0" applyFont="1" applyAlignment="1">
      <alignment horizontal="left" wrapText="1"/>
    </xf>
    <xf numFmtId="0" fontId="18" fillId="0" borderId="0" xfId="0" applyFont="1" applyAlignment="1">
      <alignment wrapText="1"/>
    </xf>
    <xf numFmtId="0" fontId="27" fillId="0" borderId="0" xfId="0" applyFont="1" applyAlignment="1">
      <alignment vertical="center"/>
    </xf>
    <xf numFmtId="0" fontId="13" fillId="0" borderId="39" xfId="0" applyFont="1" applyBorder="1"/>
    <xf numFmtId="0" fontId="18" fillId="0" borderId="0" xfId="0" applyFont="1" applyAlignment="1">
      <alignment horizontal="left" vertical="center" wrapText="1"/>
    </xf>
    <xf numFmtId="0" fontId="66" fillId="0" borderId="0" xfId="10" applyFont="1" applyAlignment="1">
      <alignment horizontal="left" vertical="center"/>
    </xf>
    <xf numFmtId="3" fontId="42" fillId="6" borderId="43" xfId="0" applyNumberFormat="1" applyFont="1" applyFill="1" applyBorder="1" applyAlignment="1">
      <alignment horizontal="center" vertical="center" wrapText="1"/>
    </xf>
    <xf numFmtId="0" fontId="68" fillId="0" borderId="0" xfId="2" applyFont="1" applyFill="1" applyBorder="1" applyAlignment="1">
      <alignment vertical="center"/>
    </xf>
    <xf numFmtId="0" fontId="18" fillId="0" borderId="0" xfId="3" applyFont="1">
      <alignment vertical="center"/>
    </xf>
    <xf numFmtId="0" fontId="69" fillId="0" borderId="0" xfId="4" applyFont="1" applyAlignment="1">
      <alignment horizontal="left" vertical="center"/>
    </xf>
    <xf numFmtId="0" fontId="58" fillId="0" borderId="0" xfId="5" applyFont="1">
      <alignment vertical="center"/>
    </xf>
    <xf numFmtId="0" fontId="69" fillId="0" borderId="0" xfId="4" applyFont="1" applyAlignment="1">
      <alignment vertical="center"/>
    </xf>
    <xf numFmtId="0" fontId="63" fillId="0" borderId="0" xfId="4" applyFont="1" applyAlignment="1">
      <alignment vertical="center"/>
    </xf>
    <xf numFmtId="0" fontId="18" fillId="0" borderId="0" xfId="5" applyFont="1">
      <alignment vertical="center"/>
    </xf>
    <xf numFmtId="0" fontId="63" fillId="6" borderId="50" xfId="3" applyFont="1" applyFill="1" applyBorder="1" applyAlignment="1">
      <alignment horizontal="center" vertical="center" wrapText="1"/>
    </xf>
    <xf numFmtId="0" fontId="42" fillId="6" borderId="50" xfId="0" applyFont="1" applyFill="1" applyBorder="1" applyAlignment="1">
      <alignment horizontal="center" vertical="center" wrapText="1"/>
    </xf>
    <xf numFmtId="0" fontId="63" fillId="6" borderId="67" xfId="3" applyFont="1" applyFill="1" applyBorder="1" applyAlignment="1">
      <alignment horizontal="center" vertical="center" wrapText="1"/>
    </xf>
    <xf numFmtId="0" fontId="42" fillId="6" borderId="66" xfId="0" applyFont="1" applyFill="1" applyBorder="1" applyAlignment="1">
      <alignment horizontal="center" vertical="center" wrapText="1"/>
    </xf>
    <xf numFmtId="3" fontId="17" fillId="0" borderId="0" xfId="6" applyFont="1" applyFill="1" applyBorder="1" applyAlignment="1">
      <alignment horizontal="center" vertical="center"/>
      <protection locked="0"/>
    </xf>
    <xf numFmtId="0" fontId="19" fillId="0" borderId="0" xfId="4" applyFont="1" applyAlignment="1">
      <alignment horizontal="left" vertical="center" indent="1"/>
    </xf>
    <xf numFmtId="0" fontId="18" fillId="0" borderId="0" xfId="3" quotePrefix="1" applyFont="1" applyAlignment="1">
      <alignment horizontal="right" vertical="center"/>
    </xf>
    <xf numFmtId="0" fontId="18" fillId="0" borderId="0" xfId="3" applyFont="1" applyAlignment="1">
      <alignment horizontal="left" vertical="center" wrapText="1" indent="1"/>
    </xf>
    <xf numFmtId="0" fontId="18" fillId="0" borderId="0" xfId="5" applyFont="1" applyAlignment="1">
      <alignment horizontal="left" vertical="center" wrapText="1" indent="1"/>
    </xf>
    <xf numFmtId="0" fontId="18" fillId="0" borderId="55" xfId="5" applyFont="1" applyBorder="1">
      <alignment vertical="center"/>
    </xf>
    <xf numFmtId="0" fontId="63" fillId="0" borderId="55" xfId="12" applyFont="1" applyFill="1" applyBorder="1" applyAlignment="1">
      <alignment horizontal="center" vertical="center" wrapText="1"/>
    </xf>
    <xf numFmtId="0" fontId="18" fillId="0" borderId="39" xfId="5" applyFont="1" applyBorder="1">
      <alignment vertical="center"/>
    </xf>
    <xf numFmtId="0" fontId="18" fillId="0" borderId="39" xfId="5" applyFont="1" applyBorder="1" applyAlignment="1">
      <alignment horizontal="left" vertical="center" wrapText="1" indent="1"/>
    </xf>
    <xf numFmtId="0" fontId="42" fillId="6" borderId="53" xfId="0" applyFont="1" applyFill="1" applyBorder="1" applyAlignment="1">
      <alignment horizontal="center" vertical="center" wrapText="1"/>
    </xf>
    <xf numFmtId="164" fontId="30" fillId="0" borderId="41" xfId="0" applyNumberFormat="1" applyFont="1" applyBorder="1" applyAlignment="1">
      <alignment vertical="center"/>
    </xf>
    <xf numFmtId="0" fontId="58" fillId="0" borderId="0" xfId="5" applyFont="1" applyAlignment="1">
      <alignment vertical="top" wrapText="1"/>
    </xf>
    <xf numFmtId="0" fontId="58" fillId="0" borderId="0" xfId="3" applyFont="1">
      <alignment vertical="center"/>
    </xf>
    <xf numFmtId="0" fontId="69" fillId="0" borderId="0" xfId="4" applyFont="1" applyAlignment="1">
      <alignment vertical="center" wrapText="1"/>
    </xf>
    <xf numFmtId="0" fontId="42" fillId="6" borderId="77" xfId="0" applyFont="1" applyFill="1" applyBorder="1" applyAlignment="1">
      <alignment horizontal="center" vertical="center" wrapText="1"/>
    </xf>
    <xf numFmtId="0" fontId="42" fillId="6" borderId="75" xfId="0" applyFont="1" applyFill="1" applyBorder="1" applyAlignment="1">
      <alignment horizontal="center" vertical="center" wrapText="1"/>
    </xf>
    <xf numFmtId="0" fontId="67" fillId="0" borderId="0" xfId="12" applyFont="1" applyFill="1" applyBorder="1" applyAlignment="1">
      <alignment horizontal="center" vertical="center" wrapText="1"/>
    </xf>
    <xf numFmtId="0" fontId="42" fillId="6" borderId="46" xfId="0" applyFont="1" applyFill="1" applyBorder="1" applyAlignment="1">
      <alignment horizontal="center" vertical="center" wrapText="1"/>
    </xf>
    <xf numFmtId="0" fontId="18" fillId="0" borderId="0" xfId="3" quotePrefix="1" applyFont="1" applyAlignment="1">
      <alignment horizontal="center" vertical="center"/>
    </xf>
    <xf numFmtId="0" fontId="58" fillId="0" borderId="0" xfId="5" applyFont="1" applyAlignment="1">
      <alignment vertical="center" wrapText="1"/>
    </xf>
    <xf numFmtId="0" fontId="70" fillId="0" borderId="0" xfId="5" applyFont="1" applyAlignment="1">
      <alignment vertical="top"/>
    </xf>
    <xf numFmtId="0" fontId="17" fillId="0" borderId="0" xfId="5" applyFont="1" applyAlignment="1">
      <alignment vertical="top"/>
    </xf>
    <xf numFmtId="0" fontId="19" fillId="0" borderId="0" xfId="5" applyFont="1" applyAlignment="1">
      <alignment vertical="top"/>
    </xf>
    <xf numFmtId="0" fontId="66" fillId="0" borderId="0" xfId="5" applyFont="1" applyAlignment="1">
      <alignment vertical="top" wrapText="1"/>
    </xf>
    <xf numFmtId="0" fontId="66" fillId="0" borderId="0" xfId="4" applyFont="1" applyAlignment="1">
      <alignment vertical="top"/>
    </xf>
    <xf numFmtId="0" fontId="66" fillId="0" borderId="0" xfId="4" applyFont="1" applyAlignment="1">
      <alignment horizontal="left" vertical="top"/>
    </xf>
    <xf numFmtId="0" fontId="42" fillId="6" borderId="44" xfId="0" applyFont="1" applyFill="1" applyBorder="1" applyAlignment="1">
      <alignment horizontal="center" vertical="center" wrapText="1"/>
    </xf>
    <xf numFmtId="0" fontId="17" fillId="3" borderId="0" xfId="5" applyFont="1" applyFill="1" applyAlignment="1">
      <alignment vertical="top"/>
    </xf>
    <xf numFmtId="0" fontId="42" fillId="0" borderId="46" xfId="0" applyFont="1" applyBorder="1" applyAlignment="1">
      <alignment horizontal="center" vertical="center" wrapText="1"/>
    </xf>
    <xf numFmtId="0" fontId="42" fillId="0" borderId="44" xfId="0" applyFont="1" applyBorder="1" applyAlignment="1">
      <alignment horizontal="center" vertical="center" wrapText="1"/>
    </xf>
    <xf numFmtId="0" fontId="30" fillId="6" borderId="45" xfId="0" applyFont="1" applyFill="1" applyBorder="1" applyAlignment="1">
      <alignment horizontal="center" vertical="center" wrapText="1"/>
    </xf>
    <xf numFmtId="3" fontId="30" fillId="6" borderId="45" xfId="0" applyNumberFormat="1" applyFont="1" applyFill="1" applyBorder="1" applyAlignment="1">
      <alignment horizontal="left" vertical="center" wrapText="1"/>
    </xf>
    <xf numFmtId="3" fontId="30" fillId="6" borderId="45" xfId="0" applyNumberFormat="1" applyFont="1" applyFill="1" applyBorder="1" applyAlignment="1">
      <alignment horizontal="right" vertical="center"/>
    </xf>
    <xf numFmtId="3" fontId="30" fillId="6" borderId="45" xfId="0" applyNumberFormat="1" applyFont="1" applyFill="1" applyBorder="1" applyAlignment="1">
      <alignment horizontal="center" vertical="center" wrapText="1"/>
    </xf>
    <xf numFmtId="3" fontId="30" fillId="7" borderId="45" xfId="0" applyNumberFormat="1" applyFont="1" applyFill="1" applyBorder="1" applyAlignment="1">
      <alignment horizontal="right" vertical="center"/>
    </xf>
    <xf numFmtId="3" fontId="30" fillId="6" borderId="48" xfId="0" applyNumberFormat="1" applyFont="1" applyFill="1" applyBorder="1" applyAlignment="1">
      <alignment horizontal="center" vertical="center" wrapText="1"/>
    </xf>
    <xf numFmtId="3" fontId="30" fillId="6" borderId="48" xfId="0" applyNumberFormat="1" applyFont="1" applyFill="1" applyBorder="1" applyAlignment="1">
      <alignment horizontal="left" vertical="center" wrapText="1"/>
    </xf>
    <xf numFmtId="3" fontId="30" fillId="7" borderId="48" xfId="0" applyNumberFormat="1" applyFont="1" applyFill="1" applyBorder="1" applyAlignment="1">
      <alignment horizontal="right" vertical="center"/>
    </xf>
    <xf numFmtId="3" fontId="42" fillId="0" borderId="47" xfId="0" applyNumberFormat="1" applyFont="1" applyBorder="1" applyAlignment="1">
      <alignment horizontal="right" vertical="center"/>
    </xf>
    <xf numFmtId="0" fontId="66" fillId="0" borderId="0" xfId="4" applyFont="1" applyAlignment="1">
      <alignment horizontal="left"/>
    </xf>
    <xf numFmtId="0" fontId="42" fillId="6" borderId="49" xfId="0" applyFont="1" applyFill="1" applyBorder="1" applyAlignment="1">
      <alignment horizontal="center" vertical="center" wrapText="1"/>
    </xf>
    <xf numFmtId="3" fontId="42" fillId="6" borderId="51" xfId="0" applyNumberFormat="1" applyFont="1" applyFill="1" applyBorder="1" applyAlignment="1">
      <alignment horizontal="right" vertical="center" wrapText="1"/>
    </xf>
    <xf numFmtId="3" fontId="13" fillId="0" borderId="51" xfId="0" applyNumberFormat="1" applyFont="1" applyBorder="1" applyAlignment="1">
      <alignment horizontal="right"/>
    </xf>
    <xf numFmtId="3" fontId="42" fillId="6" borderId="44" xfId="0" applyNumberFormat="1" applyFont="1" applyFill="1" applyBorder="1" applyAlignment="1">
      <alignment horizontal="right" vertical="center" wrapText="1"/>
    </xf>
    <xf numFmtId="0" fontId="25" fillId="0" borderId="0" xfId="0" quotePrefix="1" applyFont="1"/>
    <xf numFmtId="3" fontId="30" fillId="0" borderId="45" xfId="0" applyNumberFormat="1" applyFont="1" applyBorder="1" applyAlignment="1">
      <alignment horizontal="center" vertical="center" wrapText="1"/>
    </xf>
    <xf numFmtId="3" fontId="30" fillId="0" borderId="45" xfId="0" applyNumberFormat="1" applyFont="1" applyBorder="1" applyAlignment="1">
      <alignment horizontal="left" vertical="center" wrapText="1"/>
    </xf>
    <xf numFmtId="3" fontId="42" fillId="6" borderId="52" xfId="0" applyNumberFormat="1" applyFont="1" applyFill="1" applyBorder="1" applyAlignment="1">
      <alignment vertical="center"/>
    </xf>
    <xf numFmtId="3" fontId="13" fillId="0" borderId="52" xfId="0" applyNumberFormat="1" applyFont="1" applyBorder="1"/>
    <xf numFmtId="3" fontId="42" fillId="6" borderId="47" xfId="0" applyNumberFormat="1" applyFont="1" applyFill="1" applyBorder="1" applyAlignment="1">
      <alignment horizontal="right" vertical="center"/>
    </xf>
    <xf numFmtId="4" fontId="42" fillId="6" borderId="52" xfId="0" applyNumberFormat="1" applyFont="1" applyFill="1" applyBorder="1" applyAlignment="1">
      <alignment vertical="center"/>
    </xf>
    <xf numFmtId="4" fontId="13" fillId="0" borderId="52" xfId="0" applyNumberFormat="1" applyFont="1" applyBorder="1"/>
    <xf numFmtId="4" fontId="42" fillId="6" borderId="47" xfId="0" applyNumberFormat="1" applyFont="1" applyFill="1" applyBorder="1" applyAlignment="1">
      <alignment horizontal="right" vertical="center"/>
    </xf>
    <xf numFmtId="0" fontId="17" fillId="0" borderId="0" xfId="3" applyFont="1">
      <alignment vertical="center"/>
    </xf>
    <xf numFmtId="0" fontId="17" fillId="0" borderId="0" xfId="5" applyFont="1">
      <alignment vertical="center"/>
    </xf>
    <xf numFmtId="0" fontId="66" fillId="0" borderId="0" xfId="4" applyFont="1" applyAlignment="1">
      <alignment horizontal="left" vertical="center"/>
    </xf>
    <xf numFmtId="0" fontId="66" fillId="0" borderId="0" xfId="4" applyFont="1" applyAlignment="1">
      <alignment vertical="center"/>
    </xf>
    <xf numFmtId="3" fontId="30" fillId="6" borderId="45" xfId="0" applyNumberFormat="1" applyFont="1" applyFill="1" applyBorder="1" applyAlignment="1">
      <alignment horizontal="right" vertical="center" wrapText="1"/>
    </xf>
    <xf numFmtId="0" fontId="17" fillId="0" borderId="0" xfId="3" quotePrefix="1" applyFont="1" applyAlignment="1">
      <alignment horizontal="center" vertical="center"/>
    </xf>
    <xf numFmtId="0" fontId="71" fillId="0" borderId="0" xfId="2" applyFont="1" applyFill="1" applyBorder="1" applyAlignment="1"/>
    <xf numFmtId="3" fontId="30" fillId="6" borderId="54" xfId="0" applyNumberFormat="1" applyFont="1" applyFill="1" applyBorder="1" applyAlignment="1">
      <alignment horizontal="right" vertical="center" wrapText="1"/>
    </xf>
    <xf numFmtId="3" fontId="30" fillId="6" borderId="54" xfId="0" applyNumberFormat="1" applyFont="1" applyFill="1" applyBorder="1" applyAlignment="1">
      <alignment horizontal="left" vertical="center" wrapText="1"/>
    </xf>
    <xf numFmtId="0" fontId="17" fillId="0" borderId="0" xfId="3" applyFont="1" applyAlignment="1">
      <alignment horizontal="left" vertical="center" wrapText="1" indent="1"/>
    </xf>
    <xf numFmtId="3" fontId="34" fillId="6" borderId="0" xfId="18" applyNumberFormat="1" applyFont="1" applyFill="1" applyAlignment="1">
      <alignment horizontal="left" vertical="center"/>
    </xf>
    <xf numFmtId="0" fontId="13" fillId="6" borderId="0" xfId="18" applyFont="1" applyFill="1" applyAlignment="1">
      <alignment vertical="top" wrapText="1"/>
    </xf>
    <xf numFmtId="0" fontId="13" fillId="6" borderId="0" xfId="18" applyFont="1" applyFill="1"/>
    <xf numFmtId="0" fontId="13" fillId="0" borderId="0" xfId="18" applyFont="1"/>
    <xf numFmtId="3" fontId="30" fillId="6" borderId="0" xfId="18" applyNumberFormat="1" applyFont="1" applyFill="1" applyAlignment="1">
      <alignment horizontal="left" vertical="center" wrapText="1"/>
    </xf>
    <xf numFmtId="0" fontId="42" fillId="6" borderId="39" xfId="18" applyFont="1" applyFill="1" applyBorder="1" applyAlignment="1">
      <alignment horizontal="center" vertical="top"/>
    </xf>
    <xf numFmtId="3" fontId="30" fillId="6" borderId="56" xfId="18" applyNumberFormat="1" applyFont="1" applyFill="1" applyBorder="1" applyAlignment="1">
      <alignment horizontal="left" vertical="center" wrapText="1"/>
    </xf>
    <xf numFmtId="3" fontId="30" fillId="6" borderId="45" xfId="18" applyNumberFormat="1" applyFont="1" applyFill="1" applyBorder="1" applyAlignment="1">
      <alignment horizontal="left" vertical="center" wrapText="1"/>
    </xf>
    <xf numFmtId="0" fontId="42" fillId="6" borderId="39" xfId="18" applyFont="1" applyFill="1" applyBorder="1" applyAlignment="1">
      <alignment horizontal="center" vertical="center" wrapText="1"/>
    </xf>
    <xf numFmtId="3" fontId="72" fillId="9" borderId="39" xfId="18" applyNumberFormat="1" applyFont="1" applyFill="1" applyBorder="1" applyAlignment="1">
      <alignment horizontal="center" vertical="top"/>
    </xf>
    <xf numFmtId="3" fontId="21" fillId="6" borderId="39" xfId="18" applyNumberFormat="1" applyFont="1" applyFill="1" applyBorder="1" applyAlignment="1">
      <alignment horizontal="center" vertical="top"/>
    </xf>
    <xf numFmtId="3" fontId="72" fillId="6" borderId="39" xfId="18" applyNumberFormat="1" applyFont="1" applyFill="1" applyBorder="1" applyAlignment="1">
      <alignment horizontal="center" vertical="top"/>
    </xf>
    <xf numFmtId="3" fontId="34" fillId="9" borderId="39" xfId="18" applyNumberFormat="1" applyFont="1" applyFill="1" applyBorder="1" applyAlignment="1">
      <alignment horizontal="center" vertical="top"/>
    </xf>
    <xf numFmtId="3" fontId="30" fillId="6" borderId="54" xfId="18" applyNumberFormat="1" applyFont="1" applyFill="1" applyBorder="1" applyAlignment="1">
      <alignment horizontal="left" vertical="center" wrapText="1"/>
    </xf>
    <xf numFmtId="3" fontId="24" fillId="9" borderId="39" xfId="18" applyNumberFormat="1" applyFont="1" applyFill="1" applyBorder="1" applyAlignment="1">
      <alignment horizontal="center" vertical="top"/>
    </xf>
    <xf numFmtId="3" fontId="24" fillId="6" borderId="39" xfId="18" applyNumberFormat="1" applyFont="1" applyFill="1" applyBorder="1" applyAlignment="1">
      <alignment horizontal="center" vertical="top"/>
    </xf>
    <xf numFmtId="3" fontId="13" fillId="0" borderId="0" xfId="18" applyNumberFormat="1" applyFont="1"/>
    <xf numFmtId="166" fontId="13" fillId="0" borderId="0" xfId="18" applyNumberFormat="1" applyFont="1"/>
    <xf numFmtId="0" fontId="13" fillId="0" borderId="0" xfId="18" applyFont="1" applyAlignment="1">
      <alignment horizontal="center"/>
    </xf>
    <xf numFmtId="0" fontId="13" fillId="0" borderId="57" xfId="0" applyFont="1" applyBorder="1"/>
    <xf numFmtId="0" fontId="42" fillId="6" borderId="0" xfId="0" applyFont="1" applyFill="1" applyAlignment="1">
      <alignment horizontal="left" vertical="center" wrapText="1"/>
    </xf>
    <xf numFmtId="3" fontId="30" fillId="6" borderId="54" xfId="0" applyNumberFormat="1" applyFont="1" applyFill="1" applyBorder="1" applyAlignment="1">
      <alignment horizontal="center" vertical="center" wrapText="1"/>
    </xf>
    <xf numFmtId="3" fontId="30" fillId="0" borderId="41" xfId="15" applyNumberFormat="1" applyFont="1" applyBorder="1" applyAlignment="1">
      <alignment horizontal="left" vertical="center"/>
    </xf>
    <xf numFmtId="3" fontId="30" fillId="0" borderId="42" xfId="15" applyNumberFormat="1" applyFont="1" applyBorder="1" applyAlignment="1">
      <alignment horizontal="left" vertical="center"/>
    </xf>
    <xf numFmtId="3" fontId="30" fillId="2" borderId="42" xfId="0" applyNumberFormat="1" applyFont="1" applyFill="1" applyBorder="1" applyAlignment="1">
      <alignment horizontal="right" vertical="center"/>
    </xf>
    <xf numFmtId="167" fontId="21" fillId="0" borderId="10" xfId="0" applyNumberFormat="1" applyFont="1" applyBorder="1" applyAlignment="1">
      <alignment horizontal="right" vertical="center"/>
    </xf>
    <xf numFmtId="167" fontId="22" fillId="0" borderId="11" xfId="0" applyNumberFormat="1" applyFont="1" applyBorder="1" applyAlignment="1">
      <alignment horizontal="right" vertical="center"/>
    </xf>
    <xf numFmtId="167" fontId="21" fillId="0" borderId="11" xfId="0" applyNumberFormat="1" applyFont="1" applyBorder="1" applyAlignment="1">
      <alignment horizontal="right" vertical="center"/>
    </xf>
    <xf numFmtId="167" fontId="24" fillId="0" borderId="12" xfId="0" applyNumberFormat="1" applyFont="1" applyBorder="1" applyAlignment="1">
      <alignment horizontal="right" vertical="center"/>
    </xf>
    <xf numFmtId="10" fontId="30" fillId="0" borderId="11" xfId="0" applyNumberFormat="1" applyFont="1" applyBorder="1" applyAlignment="1">
      <alignment horizontal="right" vertical="center"/>
    </xf>
    <xf numFmtId="168" fontId="30" fillId="0" borderId="11" xfId="0" applyNumberFormat="1" applyFont="1" applyBorder="1" applyAlignment="1">
      <alignment horizontal="right" vertical="center"/>
    </xf>
    <xf numFmtId="9" fontId="30" fillId="0" borderId="11" xfId="0" applyNumberFormat="1" applyFont="1" applyBorder="1" applyAlignment="1">
      <alignment horizontal="right" vertical="center"/>
    </xf>
    <xf numFmtId="167" fontId="30" fillId="0" borderId="11" xfId="0" applyNumberFormat="1" applyFont="1" applyBorder="1" applyAlignment="1">
      <alignment horizontal="right" vertical="center"/>
    </xf>
    <xf numFmtId="167" fontId="34" fillId="0" borderId="11" xfId="0" applyNumberFormat="1" applyFont="1" applyBorder="1" applyAlignment="1">
      <alignment horizontal="right" vertical="center"/>
    </xf>
    <xf numFmtId="167" fontId="34" fillId="7" borderId="11" xfId="0" applyNumberFormat="1" applyFont="1" applyFill="1" applyBorder="1" applyAlignment="1">
      <alignment horizontal="right" vertical="center"/>
    </xf>
    <xf numFmtId="167" fontId="30" fillId="7" borderId="11" xfId="0" applyNumberFormat="1" applyFont="1" applyFill="1" applyBorder="1" applyAlignment="1">
      <alignment horizontal="right" vertical="center"/>
    </xf>
    <xf numFmtId="167" fontId="22" fillId="7" borderId="11" xfId="0" applyNumberFormat="1" applyFont="1" applyFill="1" applyBorder="1" applyAlignment="1">
      <alignment horizontal="right" vertical="center"/>
    </xf>
    <xf numFmtId="167" fontId="22" fillId="7" borderId="22" xfId="0" applyNumberFormat="1" applyFont="1" applyFill="1" applyBorder="1" applyAlignment="1">
      <alignment horizontal="right" vertical="center"/>
    </xf>
    <xf numFmtId="167" fontId="22" fillId="7" borderId="81" xfId="0" applyNumberFormat="1" applyFont="1" applyFill="1" applyBorder="1" applyAlignment="1">
      <alignment horizontal="right" vertical="center"/>
    </xf>
    <xf numFmtId="167" fontId="24" fillId="0" borderId="81" xfId="0" applyNumberFormat="1" applyFont="1" applyBorder="1" applyAlignment="1">
      <alignment horizontal="right" vertical="center"/>
    </xf>
    <xf numFmtId="167" fontId="30" fillId="0" borderId="11" xfId="0" applyNumberFormat="1" applyFont="1" applyBorder="1" applyAlignment="1">
      <alignment horizontal="center" vertical="center"/>
    </xf>
    <xf numFmtId="167" fontId="34" fillId="0" borderId="11" xfId="0" applyNumberFormat="1" applyFont="1" applyBorder="1" applyAlignment="1">
      <alignment horizontal="center" vertical="center"/>
    </xf>
    <xf numFmtId="10" fontId="34" fillId="0" borderId="11" xfId="0" applyNumberFormat="1" applyFont="1" applyBorder="1" applyAlignment="1">
      <alignment horizontal="right" vertical="center"/>
    </xf>
    <xf numFmtId="0" fontId="30" fillId="0" borderId="11" xfId="0" quotePrefix="1" applyFont="1" applyBorder="1" applyAlignment="1">
      <alignment horizontal="right" vertical="center"/>
    </xf>
    <xf numFmtId="167" fontId="30" fillId="0" borderId="10" xfId="0" applyNumberFormat="1" applyFont="1" applyBorder="1" applyAlignment="1">
      <alignment horizontal="right" vertical="center"/>
    </xf>
    <xf numFmtId="10" fontId="30" fillId="0" borderId="10" xfId="0" applyNumberFormat="1" applyFont="1" applyBorder="1" applyAlignment="1">
      <alignment horizontal="right" vertical="center"/>
    </xf>
    <xf numFmtId="10" fontId="30" fillId="9" borderId="10" xfId="0" applyNumberFormat="1" applyFont="1" applyFill="1" applyBorder="1" applyAlignment="1">
      <alignment horizontal="right" vertical="center"/>
    </xf>
    <xf numFmtId="10" fontId="30" fillId="9" borderId="11" xfId="0" applyNumberFormat="1" applyFont="1" applyFill="1" applyBorder="1" applyAlignment="1">
      <alignment horizontal="right" indent="1"/>
    </xf>
    <xf numFmtId="167" fontId="21" fillId="0" borderId="11" xfId="15" applyNumberFormat="1" applyFont="1" applyBorder="1" applyAlignment="1">
      <alignment horizontal="right" vertical="center"/>
    </xf>
    <xf numFmtId="9" fontId="24" fillId="0" borderId="29" xfId="14" applyNumberFormat="1" applyFont="1" applyBorder="1" applyAlignment="1">
      <alignment horizontal="right" vertical="center"/>
    </xf>
    <xf numFmtId="3" fontId="21" fillId="0" borderId="11" xfId="15" applyNumberFormat="1" applyFont="1" applyBorder="1" applyAlignment="1">
      <alignment horizontal="right" vertical="center"/>
    </xf>
    <xf numFmtId="3" fontId="21" fillId="0" borderId="11" xfId="14" applyNumberFormat="1" applyFont="1" applyBorder="1" applyAlignment="1">
      <alignment horizontal="right" vertical="center"/>
    </xf>
    <xf numFmtId="3" fontId="21" fillId="7" borderId="11" xfId="15" applyNumberFormat="1" applyFont="1" applyFill="1" applyBorder="1" applyAlignment="1">
      <alignment horizontal="right" vertical="center"/>
    </xf>
    <xf numFmtId="167" fontId="21" fillId="0" borderId="11" xfId="14" applyNumberFormat="1" applyFont="1" applyBorder="1" applyAlignment="1">
      <alignment horizontal="right" vertical="center"/>
    </xf>
    <xf numFmtId="3" fontId="23" fillId="7" borderId="11" xfId="15" applyNumberFormat="1" applyFont="1" applyFill="1" applyBorder="1" applyAlignment="1">
      <alignment horizontal="right" vertical="center"/>
    </xf>
    <xf numFmtId="3" fontId="23" fillId="0" borderId="11" xfId="15" applyNumberFormat="1" applyFont="1" applyBorder="1" applyAlignment="1">
      <alignment horizontal="right" vertical="center"/>
    </xf>
    <xf numFmtId="167" fontId="22" fillId="0" borderId="10" xfId="0" applyNumberFormat="1" applyFont="1" applyBorder="1" applyAlignment="1">
      <alignment horizontal="right" vertical="center"/>
    </xf>
    <xf numFmtId="167" fontId="22" fillId="0" borderId="0" xfId="0" applyNumberFormat="1" applyFont="1" applyAlignment="1">
      <alignment horizontal="right" vertical="center"/>
    </xf>
    <xf numFmtId="167" fontId="22" fillId="0" borderId="20" xfId="0" applyNumberFormat="1" applyFont="1" applyBorder="1" applyAlignment="1">
      <alignment horizontal="right" vertical="center"/>
    </xf>
    <xf numFmtId="167" fontId="22" fillId="0" borderId="10" xfId="0" applyNumberFormat="1" applyFont="1" applyBorder="1" applyAlignment="1">
      <alignment horizontal="right"/>
    </xf>
    <xf numFmtId="167" fontId="22" fillId="7" borderId="10" xfId="0" applyNumberFormat="1" applyFont="1" applyFill="1" applyBorder="1" applyAlignment="1">
      <alignment horizontal="right"/>
    </xf>
    <xf numFmtId="167" fontId="21" fillId="0" borderId="10" xfId="0" applyNumberFormat="1" applyFont="1" applyBorder="1" applyAlignment="1">
      <alignment horizontal="right"/>
    </xf>
    <xf numFmtId="167" fontId="30" fillId="0" borderId="10" xfId="15" applyNumberFormat="1" applyFont="1" applyBorder="1" applyAlignment="1">
      <alignment vertical="center"/>
    </xf>
    <xf numFmtId="167" fontId="30" fillId="0" borderId="11" xfId="15" applyNumberFormat="1" applyFont="1" applyBorder="1" applyAlignment="1">
      <alignment vertical="center"/>
    </xf>
    <xf numFmtId="167" fontId="30" fillId="7" borderId="10" xfId="0" applyNumberFormat="1" applyFont="1" applyFill="1" applyBorder="1" applyAlignment="1">
      <alignment horizontal="right" vertical="center"/>
    </xf>
    <xf numFmtId="167" fontId="30" fillId="0" borderId="20" xfId="15" applyNumberFormat="1" applyFont="1" applyBorder="1" applyAlignment="1">
      <alignment horizontal="right" vertical="center"/>
    </xf>
    <xf numFmtId="167" fontId="30" fillId="0" borderId="11" xfId="15" applyNumberFormat="1" applyFont="1" applyBorder="1" applyAlignment="1">
      <alignment horizontal="right" vertical="center"/>
    </xf>
    <xf numFmtId="167" fontId="30" fillId="0" borderId="29" xfId="0" applyNumberFormat="1" applyFont="1" applyBorder="1" applyAlignment="1">
      <alignment horizontal="right" vertical="center"/>
    </xf>
    <xf numFmtId="167" fontId="30" fillId="0" borderId="40" xfId="0" applyNumberFormat="1" applyFont="1" applyBorder="1" applyAlignment="1">
      <alignment horizontal="right" vertical="center"/>
    </xf>
    <xf numFmtId="167" fontId="30" fillId="0" borderId="29" xfId="15" applyNumberFormat="1" applyFont="1" applyBorder="1" applyAlignment="1">
      <alignment horizontal="right" vertical="center"/>
    </xf>
    <xf numFmtId="167" fontId="30" fillId="2" borderId="11" xfId="0" applyNumberFormat="1" applyFont="1" applyFill="1" applyBorder="1" applyAlignment="1">
      <alignment horizontal="right" vertical="center"/>
    </xf>
    <xf numFmtId="167" fontId="34" fillId="7" borderId="41" xfId="0" applyNumberFormat="1" applyFont="1" applyFill="1" applyBorder="1" applyAlignment="1">
      <alignment horizontal="right" vertical="center"/>
    </xf>
    <xf numFmtId="167" fontId="34" fillId="0" borderId="41" xfId="0" applyNumberFormat="1" applyFont="1" applyBorder="1" applyAlignment="1">
      <alignment horizontal="right" vertical="center"/>
    </xf>
    <xf numFmtId="167" fontId="30" fillId="0" borderId="42" xfId="0" applyNumberFormat="1" applyFont="1" applyBorder="1" applyAlignment="1">
      <alignment horizontal="right" vertical="center"/>
    </xf>
    <xf numFmtId="167" fontId="30" fillId="7" borderId="42" xfId="0" applyNumberFormat="1" applyFont="1" applyFill="1" applyBorder="1" applyAlignment="1">
      <alignment horizontal="right" vertical="center"/>
    </xf>
    <xf numFmtId="167" fontId="10" fillId="0" borderId="42" xfId="15" applyNumberFormat="1" applyFont="1" applyBorder="1" applyAlignment="1">
      <alignment horizontal="right" vertical="center"/>
    </xf>
    <xf numFmtId="167" fontId="10" fillId="0" borderId="42" xfId="0" applyNumberFormat="1" applyFont="1" applyBorder="1" applyAlignment="1">
      <alignment horizontal="right" vertical="center"/>
    </xf>
    <xf numFmtId="167" fontId="9" fillId="0" borderId="42" xfId="15" applyNumberFormat="1" applyFont="1" applyBorder="1" applyAlignment="1">
      <alignment horizontal="right" vertical="center"/>
    </xf>
    <xf numFmtId="167" fontId="9" fillId="0" borderId="42" xfId="0" applyNumberFormat="1" applyFont="1" applyBorder="1" applyAlignment="1">
      <alignment horizontal="right" vertical="center"/>
    </xf>
    <xf numFmtId="167" fontId="10" fillId="0" borderId="41" xfId="15" applyNumberFormat="1" applyFont="1" applyBorder="1" applyAlignment="1">
      <alignment horizontal="right" vertical="center"/>
    </xf>
    <xf numFmtId="3" fontId="30" fillId="7" borderId="42" xfId="15" applyNumberFormat="1" applyFont="1" applyFill="1" applyBorder="1" applyAlignment="1">
      <alignment horizontal="right" vertical="center" wrapText="1"/>
    </xf>
    <xf numFmtId="168" fontId="30" fillId="0" borderId="42" xfId="15" applyFont="1" applyBorder="1" applyAlignment="1">
      <alignment horizontal="right" vertical="center" wrapText="1"/>
    </xf>
    <xf numFmtId="164" fontId="30" fillId="0" borderId="42" xfId="0" applyNumberFormat="1" applyFont="1" applyBorder="1" applyAlignment="1">
      <alignment horizontal="center" vertical="center"/>
    </xf>
    <xf numFmtId="167" fontId="30" fillId="0" borderId="42" xfId="15" applyNumberFormat="1" applyFont="1" applyBorder="1" applyAlignment="1">
      <alignment horizontal="right" vertical="center" wrapText="1"/>
    </xf>
    <xf numFmtId="171" fontId="30" fillId="7" borderId="42" xfId="15" applyNumberFormat="1" applyFont="1" applyFill="1" applyBorder="1" applyAlignment="1">
      <alignment horizontal="left" vertical="center" wrapText="1"/>
    </xf>
    <xf numFmtId="171" fontId="30" fillId="7" borderId="41" xfId="15" applyNumberFormat="1" applyFont="1" applyFill="1" applyBorder="1" applyAlignment="1">
      <alignment horizontal="left" vertical="center" wrapText="1"/>
    </xf>
    <xf numFmtId="171" fontId="34" fillId="0" borderId="76" xfId="10" applyNumberFormat="1" applyFont="1" applyBorder="1" applyAlignment="1">
      <alignment horizontal="center" wrapText="1"/>
    </xf>
    <xf numFmtId="171" fontId="30" fillId="0" borderId="41" xfId="15" applyNumberFormat="1" applyFont="1" applyBorder="1" applyAlignment="1">
      <alignment horizontal="left" vertical="center" wrapText="1"/>
    </xf>
    <xf numFmtId="171" fontId="30" fillId="0" borderId="42" xfId="15" applyNumberFormat="1" applyFont="1" applyBorder="1" applyAlignment="1">
      <alignment horizontal="right" vertical="center"/>
    </xf>
    <xf numFmtId="171" fontId="30" fillId="0" borderId="42" xfId="0" applyNumberFormat="1" applyFont="1" applyBorder="1" applyAlignment="1">
      <alignment horizontal="right" vertical="center"/>
    </xf>
    <xf numFmtId="171" fontId="30" fillId="7" borderId="42" xfId="15" applyNumberFormat="1" applyFont="1" applyFill="1" applyBorder="1" applyAlignment="1">
      <alignment horizontal="right" vertical="center"/>
    </xf>
    <xf numFmtId="171" fontId="30" fillId="7" borderId="42" xfId="0" applyNumberFormat="1" applyFont="1" applyFill="1" applyBorder="1" applyAlignment="1">
      <alignment horizontal="right" vertical="center"/>
    </xf>
    <xf numFmtId="167" fontId="30" fillId="7" borderId="42" xfId="15" applyNumberFormat="1" applyFont="1" applyFill="1" applyBorder="1" applyAlignment="1">
      <alignment horizontal="right" vertical="center"/>
    </xf>
    <xf numFmtId="10" fontId="30" fillId="6" borderId="45" xfId="0" applyNumberFormat="1" applyFont="1" applyFill="1" applyBorder="1" applyAlignment="1">
      <alignment horizontal="right" vertical="center"/>
    </xf>
    <xf numFmtId="10" fontId="30" fillId="7" borderId="45" xfId="0" applyNumberFormat="1" applyFont="1" applyFill="1" applyBorder="1" applyAlignment="1">
      <alignment horizontal="right" vertical="center"/>
    </xf>
    <xf numFmtId="167" fontId="30" fillId="6" borderId="48" xfId="0" applyNumberFormat="1" applyFont="1" applyFill="1" applyBorder="1" applyAlignment="1">
      <alignment horizontal="right" vertical="center"/>
    </xf>
    <xf numFmtId="167" fontId="30" fillId="6" borderId="45" xfId="0" applyNumberFormat="1" applyFont="1" applyFill="1" applyBorder="1" applyAlignment="1">
      <alignment horizontal="right" vertical="center"/>
    </xf>
    <xf numFmtId="10" fontId="30" fillId="7" borderId="48" xfId="0" applyNumberFormat="1" applyFont="1" applyFill="1" applyBorder="1" applyAlignment="1">
      <alignment horizontal="right" vertical="center"/>
    </xf>
    <xf numFmtId="10" fontId="30" fillId="6" borderId="48" xfId="0" applyNumberFormat="1" applyFont="1" applyFill="1" applyBorder="1" applyAlignment="1">
      <alignment horizontal="right" vertical="center"/>
    </xf>
    <xf numFmtId="0" fontId="30" fillId="0" borderId="10" xfId="0" applyFont="1" applyBorder="1" applyAlignment="1">
      <alignment vertical="center" wrapText="1"/>
    </xf>
    <xf numFmtId="3" fontId="20" fillId="0" borderId="57" xfId="0" applyNumberFormat="1" applyFont="1" applyBorder="1" applyAlignment="1">
      <alignment horizontal="center" vertical="center" wrapText="1"/>
    </xf>
    <xf numFmtId="0" fontId="30" fillId="0" borderId="58" xfId="0" applyFont="1" applyBorder="1" applyAlignment="1">
      <alignment horizontal="right" wrapText="1"/>
    </xf>
    <xf numFmtId="0" fontId="30" fillId="0" borderId="58" xfId="0" applyFont="1" applyBorder="1" applyAlignment="1">
      <alignment wrapText="1"/>
    </xf>
    <xf numFmtId="0" fontId="30" fillId="0" borderId="58" xfId="0" applyFont="1" applyBorder="1" applyAlignment="1">
      <alignment horizontal="center" wrapText="1"/>
    </xf>
    <xf numFmtId="0" fontId="30" fillId="0" borderId="85" xfId="0" applyFont="1" applyBorder="1" applyAlignment="1">
      <alignment horizontal="center" wrapText="1"/>
    </xf>
    <xf numFmtId="0" fontId="30" fillId="0" borderId="11" xfId="0" applyFont="1" applyBorder="1" applyAlignment="1">
      <alignment horizontal="center" wrapText="1"/>
    </xf>
    <xf numFmtId="0" fontId="30" fillId="0" borderId="11" xfId="0" applyFont="1" applyBorder="1" applyAlignment="1">
      <alignment horizontal="center" vertical="center" wrapText="1"/>
    </xf>
    <xf numFmtId="167" fontId="9" fillId="0" borderId="41" xfId="15" applyNumberFormat="1" applyFont="1" applyBorder="1" applyAlignment="1">
      <alignment horizontal="right" vertical="center"/>
    </xf>
    <xf numFmtId="0" fontId="20" fillId="0" borderId="63" xfId="0" applyFont="1" applyBorder="1" applyAlignment="1">
      <alignment horizontal="right" vertical="center" wrapText="1"/>
    </xf>
    <xf numFmtId="0" fontId="24" fillId="0" borderId="14" xfId="0" applyFont="1" applyBorder="1" applyAlignment="1">
      <alignment wrapText="1"/>
    </xf>
    <xf numFmtId="0" fontId="24" fillId="7" borderId="14" xfId="0" applyFont="1" applyFill="1" applyBorder="1" applyAlignment="1">
      <alignment wrapText="1"/>
    </xf>
    <xf numFmtId="0" fontId="13" fillId="0" borderId="57" xfId="0" applyFont="1" applyBorder="1" applyAlignment="1">
      <alignment horizontal="center" vertical="center"/>
    </xf>
    <xf numFmtId="0" fontId="21" fillId="0" borderId="10" xfId="0" applyFont="1" applyBorder="1" applyAlignment="1">
      <alignment wrapText="1"/>
    </xf>
    <xf numFmtId="167" fontId="64" fillId="7" borderId="81" xfId="0" applyNumberFormat="1" applyFont="1" applyFill="1" applyBorder="1" applyAlignment="1">
      <alignment horizontal="right" vertical="center"/>
    </xf>
    <xf numFmtId="0" fontId="42" fillId="5" borderId="57" xfId="0" applyFont="1" applyFill="1" applyBorder="1" applyAlignment="1">
      <alignment horizontal="center" vertical="center" wrapText="1"/>
    </xf>
    <xf numFmtId="3" fontId="30" fillId="6" borderId="56" xfId="18" applyNumberFormat="1" applyFont="1" applyFill="1" applyBorder="1" applyAlignment="1">
      <alignment horizontal="right" vertical="center" wrapText="1"/>
    </xf>
    <xf numFmtId="3" fontId="30" fillId="6" borderId="0" xfId="18" applyNumberFormat="1" applyFont="1" applyFill="1" applyAlignment="1">
      <alignment horizontal="right" vertical="center" wrapText="1"/>
    </xf>
    <xf numFmtId="3" fontId="30" fillId="6" borderId="45" xfId="18" applyNumberFormat="1" applyFont="1" applyFill="1" applyBorder="1" applyAlignment="1">
      <alignment horizontal="right" vertical="center" wrapText="1"/>
    </xf>
    <xf numFmtId="0" fontId="72" fillId="6" borderId="39" xfId="18" applyFont="1" applyFill="1" applyBorder="1" applyAlignment="1">
      <alignment horizontal="right"/>
    </xf>
    <xf numFmtId="3" fontId="30" fillId="6" borderId="54" xfId="18" applyNumberFormat="1" applyFont="1" applyFill="1" applyBorder="1" applyAlignment="1">
      <alignment horizontal="right" vertical="center" wrapText="1"/>
    </xf>
    <xf numFmtId="0" fontId="30" fillId="0" borderId="45" xfId="0" applyFont="1" applyBorder="1" applyAlignment="1">
      <alignment horizontal="center" vertical="center" wrapText="1"/>
    </xf>
    <xf numFmtId="3" fontId="30" fillId="0" borderId="48" xfId="0" applyNumberFormat="1" applyFont="1" applyBorder="1" applyAlignment="1">
      <alignment horizontal="center" vertical="center" wrapText="1"/>
    </xf>
    <xf numFmtId="3" fontId="30" fillId="0" borderId="48" xfId="0" applyNumberFormat="1" applyFont="1" applyBorder="1" applyAlignment="1">
      <alignment horizontal="left" vertical="center" wrapText="1"/>
    </xf>
    <xf numFmtId="0" fontId="73" fillId="6" borderId="46" xfId="0" applyFont="1" applyFill="1" applyBorder="1" applyAlignment="1">
      <alignment horizontal="center" vertical="center" wrapText="1"/>
    </xf>
    <xf numFmtId="0" fontId="73" fillId="6" borderId="44" xfId="0" applyFont="1" applyFill="1" applyBorder="1" applyAlignment="1">
      <alignment horizontal="center" vertical="center" wrapText="1"/>
    </xf>
    <xf numFmtId="3" fontId="30" fillId="9" borderId="56" xfId="18" applyNumberFormat="1" applyFont="1" applyFill="1" applyBorder="1" applyAlignment="1">
      <alignment horizontal="right" vertical="center"/>
    </xf>
    <xf numFmtId="3" fontId="22" fillId="6" borderId="56" xfId="18" applyNumberFormat="1" applyFont="1" applyFill="1" applyBorder="1" applyAlignment="1">
      <alignment horizontal="right" vertical="center"/>
    </xf>
    <xf numFmtId="3" fontId="30" fillId="6" borderId="56" xfId="18" applyNumberFormat="1" applyFont="1" applyFill="1" applyBorder="1" applyAlignment="1">
      <alignment horizontal="right" vertical="center"/>
    </xf>
    <xf numFmtId="3" fontId="30" fillId="9" borderId="0" xfId="18" applyNumberFormat="1" applyFont="1" applyFill="1" applyAlignment="1">
      <alignment horizontal="right" vertical="center"/>
    </xf>
    <xf numFmtId="3" fontId="22" fillId="6" borderId="45" xfId="18" applyNumberFormat="1" applyFont="1" applyFill="1" applyBorder="1" applyAlignment="1">
      <alignment horizontal="right" vertical="center"/>
    </xf>
    <xf numFmtId="3" fontId="30" fillId="6" borderId="45" xfId="18" applyNumberFormat="1" applyFont="1" applyFill="1" applyBorder="1" applyAlignment="1">
      <alignment horizontal="right" vertical="center"/>
    </xf>
    <xf numFmtId="3" fontId="30" fillId="9" borderId="45" xfId="18" applyNumberFormat="1" applyFont="1" applyFill="1" applyBorder="1" applyAlignment="1">
      <alignment horizontal="right" vertical="center"/>
    </xf>
    <xf numFmtId="10" fontId="30" fillId="9" borderId="0" xfId="18" applyNumberFormat="1" applyFont="1" applyFill="1" applyAlignment="1">
      <alignment horizontal="right" vertical="center"/>
    </xf>
    <xf numFmtId="10" fontId="22" fillId="6" borderId="0" xfId="18" applyNumberFormat="1" applyFont="1" applyFill="1" applyAlignment="1">
      <alignment horizontal="right" vertical="center"/>
    </xf>
    <xf numFmtId="10" fontId="30" fillId="6" borderId="0" xfId="18" applyNumberFormat="1" applyFont="1" applyFill="1" applyAlignment="1">
      <alignment horizontal="right" vertical="center"/>
    </xf>
    <xf numFmtId="10" fontId="30" fillId="9" borderId="45" xfId="18" applyNumberFormat="1" applyFont="1" applyFill="1" applyBorder="1" applyAlignment="1">
      <alignment horizontal="right" vertical="center"/>
    </xf>
    <xf numFmtId="10" fontId="22" fillId="6" borderId="45" xfId="18" applyNumberFormat="1" applyFont="1" applyFill="1" applyBorder="1" applyAlignment="1">
      <alignment horizontal="right" vertical="center"/>
    </xf>
    <xf numFmtId="10" fontId="30" fillId="6" borderId="45" xfId="18" applyNumberFormat="1" applyFont="1" applyFill="1" applyBorder="1" applyAlignment="1">
      <alignment horizontal="right" vertical="center"/>
    </xf>
    <xf numFmtId="10" fontId="30" fillId="9" borderId="54" xfId="18" applyNumberFormat="1" applyFont="1" applyFill="1" applyBorder="1" applyAlignment="1">
      <alignment horizontal="right" vertical="center"/>
    </xf>
    <xf numFmtId="10" fontId="30" fillId="9" borderId="45" xfId="19" applyNumberFormat="1" applyFont="1" applyFill="1" applyBorder="1" applyAlignment="1">
      <alignment horizontal="right" vertical="center"/>
    </xf>
    <xf numFmtId="3" fontId="30" fillId="6" borderId="0" xfId="18" applyNumberFormat="1" applyFont="1" applyFill="1" applyAlignment="1">
      <alignment horizontal="right" vertical="center"/>
    </xf>
    <xf numFmtId="14" fontId="20" fillId="0" borderId="84" xfId="0" applyNumberFormat="1" applyFont="1" applyBorder="1" applyAlignment="1">
      <alignment horizontal="center"/>
    </xf>
    <xf numFmtId="0" fontId="20" fillId="0" borderId="0" xfId="0" applyFont="1" applyAlignment="1">
      <alignment horizontal="center" wrapText="1"/>
    </xf>
    <xf numFmtId="0" fontId="13" fillId="0" borderId="13" xfId="0" applyFont="1" applyBorder="1"/>
    <xf numFmtId="0" fontId="23" fillId="0" borderId="12" xfId="0" applyFont="1" applyBorder="1" applyAlignment="1">
      <alignment horizontal="center" vertical="center"/>
    </xf>
    <xf numFmtId="0" fontId="23" fillId="0" borderId="12" xfId="0" applyFont="1" applyBorder="1" applyAlignment="1">
      <alignment horizontal="right" vertical="center"/>
    </xf>
    <xf numFmtId="0" fontId="75" fillId="0" borderId="17" xfId="0" applyFont="1" applyBorder="1" applyAlignment="1">
      <alignment horizontal="center" vertical="center" wrapText="1"/>
    </xf>
    <xf numFmtId="14" fontId="21" fillId="0" borderId="25" xfId="14" applyNumberFormat="1" applyFont="1" applyBorder="1" applyAlignment="1">
      <alignment horizontal="center" vertical="center" wrapText="1"/>
    </xf>
    <xf numFmtId="164" fontId="30" fillId="0" borderId="42" xfId="0" applyNumberFormat="1" applyFont="1" applyBorder="1" applyAlignment="1">
      <alignment horizontal="right" vertical="center"/>
    </xf>
    <xf numFmtId="167" fontId="30" fillId="0" borderId="42" xfId="15" applyNumberFormat="1" applyFont="1" applyBorder="1" applyAlignment="1">
      <alignment horizontal="center" vertical="center" wrapText="1"/>
    </xf>
    <xf numFmtId="0" fontId="42" fillId="0" borderId="48" xfId="0" applyFont="1" applyBorder="1" applyAlignment="1">
      <alignment horizontal="left" vertical="center" wrapText="1"/>
    </xf>
    <xf numFmtId="3" fontId="42" fillId="0" borderId="48" xfId="0" applyNumberFormat="1" applyFont="1" applyBorder="1" applyAlignment="1">
      <alignment horizontal="right" vertical="center"/>
    </xf>
    <xf numFmtId="0" fontId="22" fillId="0" borderId="48" xfId="0" applyFont="1" applyBorder="1"/>
    <xf numFmtId="14" fontId="73" fillId="6" borderId="44" xfId="0" applyNumberFormat="1" applyFont="1" applyFill="1" applyBorder="1" applyAlignment="1">
      <alignment horizontal="center" vertical="center" wrapText="1"/>
    </xf>
    <xf numFmtId="167" fontId="30" fillId="6" borderId="45" xfId="0" applyNumberFormat="1" applyFont="1" applyFill="1" applyBorder="1" applyAlignment="1">
      <alignment horizontal="left" vertical="center" wrapText="1"/>
    </xf>
    <xf numFmtId="167" fontId="30" fillId="6" borderId="54" xfId="0" applyNumberFormat="1" applyFont="1" applyFill="1" applyBorder="1" applyAlignment="1">
      <alignment horizontal="right" vertical="center" wrapText="1"/>
    </xf>
    <xf numFmtId="3" fontId="30" fillId="6" borderId="41" xfId="0" applyNumberFormat="1" applyFont="1" applyFill="1" applyBorder="1" applyAlignment="1">
      <alignment horizontal="right" vertical="center"/>
    </xf>
    <xf numFmtId="3" fontId="30" fillId="6" borderId="42" xfId="0" applyNumberFormat="1" applyFont="1" applyFill="1" applyBorder="1" applyAlignment="1">
      <alignment horizontal="right" vertical="center"/>
    </xf>
    <xf numFmtId="0" fontId="13" fillId="0" borderId="0" xfId="25" applyFont="1"/>
    <xf numFmtId="0" fontId="40" fillId="0" borderId="0" xfId="25" applyFont="1" applyAlignment="1">
      <alignment vertical="center" wrapText="1"/>
    </xf>
    <xf numFmtId="3" fontId="20" fillId="0" borderId="9" xfId="25" applyNumberFormat="1" applyFont="1" applyBorder="1" applyAlignment="1">
      <alignment horizontal="center" vertical="center" wrapText="1"/>
    </xf>
    <xf numFmtId="3" fontId="20" fillId="0" borderId="9" xfId="25" applyNumberFormat="1" applyFont="1" applyBorder="1" applyAlignment="1">
      <alignment horizontal="center"/>
    </xf>
    <xf numFmtId="0" fontId="30" fillId="0" borderId="11" xfId="25" applyFont="1" applyBorder="1" applyAlignment="1">
      <alignment horizontal="right" vertical="center"/>
    </xf>
    <xf numFmtId="0" fontId="30" fillId="0" borderId="22" xfId="25" applyFont="1" applyBorder="1" applyAlignment="1">
      <alignment vertical="center" wrapText="1"/>
    </xf>
    <xf numFmtId="3" fontId="30" fillId="0" borderId="11" xfId="25" applyNumberFormat="1" applyFont="1" applyBorder="1" applyAlignment="1">
      <alignment horizontal="center" vertical="center"/>
    </xf>
    <xf numFmtId="0" fontId="30" fillId="0" borderId="11" xfId="25" applyFont="1" applyBorder="1" applyAlignment="1">
      <alignment vertical="center" wrapText="1"/>
    </xf>
    <xf numFmtId="172" fontId="30" fillId="0" borderId="11" xfId="18" applyNumberFormat="1" applyFont="1" applyBorder="1" applyAlignment="1">
      <alignment horizontal="center" vertical="center"/>
    </xf>
    <xf numFmtId="0" fontId="30" fillId="0" borderId="22" xfId="25" applyFont="1" applyBorder="1" applyAlignment="1">
      <alignment horizontal="right" vertical="center"/>
    </xf>
    <xf numFmtId="3" fontId="30" fillId="0" borderId="22" xfId="25" applyNumberFormat="1" applyFont="1" applyBorder="1" applyAlignment="1">
      <alignment horizontal="center" vertical="center"/>
    </xf>
    <xf numFmtId="0" fontId="30" fillId="0" borderId="16" xfId="25" applyFont="1" applyBorder="1" applyAlignment="1">
      <alignment horizontal="right" vertical="center"/>
    </xf>
    <xf numFmtId="0" fontId="30" fillId="0" borderId="16" xfId="25" applyFont="1" applyBorder="1" applyAlignment="1">
      <alignment vertical="center" wrapText="1"/>
    </xf>
    <xf numFmtId="3" fontId="30" fillId="0" borderId="16" xfId="25" applyNumberFormat="1" applyFont="1" applyBorder="1" applyAlignment="1">
      <alignment horizontal="center" vertical="center"/>
    </xf>
    <xf numFmtId="172" fontId="30" fillId="0" borderId="16" xfId="25" applyNumberFormat="1" applyFont="1" applyBorder="1" applyAlignment="1">
      <alignment horizontal="center" vertical="center"/>
    </xf>
    <xf numFmtId="0" fontId="13" fillId="0" borderId="81" xfId="25" applyFont="1" applyBorder="1"/>
    <xf numFmtId="0" fontId="30" fillId="6" borderId="85" xfId="0" applyFont="1" applyFill="1" applyBorder="1" applyAlignment="1">
      <alignment horizontal="center" wrapText="1"/>
    </xf>
    <xf numFmtId="0" fontId="30" fillId="6" borderId="11" xfId="0" applyFont="1" applyFill="1" applyBorder="1" applyAlignment="1">
      <alignment horizontal="center" wrapText="1"/>
    </xf>
    <xf numFmtId="0" fontId="30" fillId="6" borderId="11" xfId="0" applyFont="1" applyFill="1" applyBorder="1" applyAlignment="1">
      <alignment horizontal="center" vertical="center" wrapText="1"/>
    </xf>
    <xf numFmtId="6" fontId="30" fillId="6" borderId="11" xfId="0" applyNumberFormat="1" applyFont="1" applyFill="1" applyBorder="1" applyAlignment="1">
      <alignment horizontal="center" vertical="center" wrapText="1"/>
    </xf>
    <xf numFmtId="6" fontId="30" fillId="0" borderId="11" xfId="0" applyNumberFormat="1" applyFont="1" applyBorder="1" applyAlignment="1">
      <alignment horizontal="center" vertical="center" wrapText="1"/>
    </xf>
    <xf numFmtId="173" fontId="30" fillId="0" borderId="11" xfId="0" applyNumberFormat="1" applyFont="1" applyBorder="1" applyAlignment="1">
      <alignment horizontal="center" vertical="center" wrapText="1"/>
    </xf>
    <xf numFmtId="174" fontId="30" fillId="0" borderId="11" xfId="0" applyNumberFormat="1" applyFont="1" applyBorder="1" applyAlignment="1">
      <alignment horizontal="center" vertical="center" wrapText="1"/>
    </xf>
    <xf numFmtId="0" fontId="30" fillId="6" borderId="58" xfId="0" applyFont="1" applyFill="1" applyBorder="1" applyAlignment="1">
      <alignment horizontal="center" wrapText="1"/>
    </xf>
    <xf numFmtId="0" fontId="30" fillId="6" borderId="22" xfId="0" applyFont="1" applyFill="1" applyBorder="1" applyAlignment="1">
      <alignment vertical="center" wrapText="1"/>
    </xf>
    <xf numFmtId="0" fontId="30" fillId="0" borderId="10" xfId="0" applyFont="1" applyBorder="1" applyAlignment="1">
      <alignment horizontal="right" vertical="center" wrapText="1"/>
    </xf>
    <xf numFmtId="0" fontId="73" fillId="6" borderId="39" xfId="26" applyFont="1" applyFill="1" applyBorder="1" applyAlignment="1">
      <alignment horizontal="center" vertical="top"/>
    </xf>
    <xf numFmtId="0" fontId="73" fillId="6" borderId="44" xfId="26" applyFont="1" applyFill="1" applyBorder="1" applyAlignment="1">
      <alignment horizontal="center" vertical="center" wrapText="1"/>
    </xf>
    <xf numFmtId="14" fontId="73" fillId="0" borderId="44" xfId="26" applyNumberFormat="1" applyFont="1" applyBorder="1" applyAlignment="1">
      <alignment horizontal="center" vertical="center"/>
    </xf>
    <xf numFmtId="14" fontId="73" fillId="0" borderId="44" xfId="26" applyNumberFormat="1" applyFont="1" applyBorder="1" applyAlignment="1">
      <alignment horizontal="center" vertical="center" wrapText="1"/>
    </xf>
    <xf numFmtId="3" fontId="21" fillId="0" borderId="20" xfId="0" quotePrefix="1" applyNumberFormat="1" applyFont="1" applyBorder="1" applyAlignment="1">
      <alignment horizontal="center" vertical="center"/>
    </xf>
    <xf numFmtId="0" fontId="16" fillId="8" borderId="2" xfId="0" applyFont="1" applyFill="1" applyBorder="1" applyAlignment="1">
      <alignment horizontal="left" vertical="top"/>
    </xf>
    <xf numFmtId="0" fontId="13" fillId="0" borderId="2" xfId="0" applyFont="1" applyBorder="1" applyAlignment="1">
      <alignment horizontal="right"/>
    </xf>
    <xf numFmtId="16" fontId="13" fillId="0" borderId="2" xfId="0" applyNumberFormat="1" applyFont="1" applyBorder="1" applyAlignment="1">
      <alignment horizontal="right"/>
    </xf>
    <xf numFmtId="0" fontId="34" fillId="0" borderId="14" xfId="0" applyFont="1" applyBorder="1"/>
    <xf numFmtId="10" fontId="22" fillId="0" borderId="0" xfId="1" applyNumberFormat="1" applyFont="1"/>
    <xf numFmtId="3" fontId="30" fillId="0" borderId="47" xfId="0" applyNumberFormat="1" applyFont="1" applyBorder="1" applyAlignment="1">
      <alignment horizontal="center" vertical="center" wrapText="1"/>
    </xf>
    <xf numFmtId="3" fontId="30" fillId="0" borderId="47" xfId="0" applyNumberFormat="1" applyFont="1" applyBorder="1" applyAlignment="1">
      <alignment horizontal="left" vertical="center" wrapText="1"/>
    </xf>
    <xf numFmtId="10" fontId="30" fillId="6" borderId="47" xfId="0" applyNumberFormat="1" applyFont="1" applyFill="1" applyBorder="1" applyAlignment="1">
      <alignment horizontal="right" vertical="center"/>
    </xf>
    <xf numFmtId="3" fontId="30" fillId="7" borderId="47" xfId="0" applyNumberFormat="1" applyFont="1" applyFill="1" applyBorder="1" applyAlignment="1">
      <alignment horizontal="right" vertical="center"/>
    </xf>
    <xf numFmtId="0" fontId="77" fillId="0" borderId="0" xfId="0" applyFont="1"/>
    <xf numFmtId="0" fontId="30" fillId="0" borderId="58" xfId="0" applyFont="1" applyBorder="1" applyAlignment="1">
      <alignment horizontal="right" vertical="center"/>
    </xf>
    <xf numFmtId="0" fontId="30" fillId="0" borderId="58" xfId="0" applyFont="1" applyBorder="1" applyAlignment="1">
      <alignment vertical="center" wrapText="1"/>
    </xf>
    <xf numFmtId="9" fontId="30" fillId="0" borderId="58" xfId="0" applyNumberFormat="1" applyFont="1" applyBorder="1" applyAlignment="1">
      <alignment horizontal="right" vertical="center"/>
    </xf>
    <xf numFmtId="167" fontId="30" fillId="0" borderId="10" xfId="0" applyNumberFormat="1" applyFont="1" applyBorder="1" applyAlignment="1">
      <alignment vertical="center"/>
    </xf>
    <xf numFmtId="167" fontId="30" fillId="0" borderId="11" xfId="0" applyNumberFormat="1" applyFont="1" applyBorder="1" applyAlignment="1">
      <alignment vertical="center"/>
    </xf>
    <xf numFmtId="167" fontId="34" fillId="0" borderId="11" xfId="0" applyNumberFormat="1" applyFont="1" applyBorder="1" applyAlignment="1">
      <alignment vertical="center"/>
    </xf>
    <xf numFmtId="3" fontId="30" fillId="0" borderId="10" xfId="0" applyNumberFormat="1" applyFont="1" applyBorder="1" applyAlignment="1">
      <alignment vertical="center" wrapText="1"/>
    </xf>
    <xf numFmtId="168" fontId="30" fillId="0" borderId="10" xfId="0" applyNumberFormat="1" applyFont="1" applyBorder="1" applyAlignment="1">
      <alignment vertical="center"/>
    </xf>
    <xf numFmtId="168" fontId="30" fillId="0" borderId="11" xfId="0" applyNumberFormat="1" applyFont="1" applyBorder="1" applyAlignment="1">
      <alignment vertical="center"/>
    </xf>
    <xf numFmtId="3" fontId="30" fillId="0" borderId="11" xfId="0" applyNumberFormat="1" applyFont="1" applyBorder="1" applyAlignment="1">
      <alignment vertical="center" wrapText="1"/>
    </xf>
    <xf numFmtId="3" fontId="30" fillId="0" borderId="11" xfId="0" applyNumberFormat="1" applyFont="1" applyBorder="1" applyAlignment="1">
      <alignment vertical="center"/>
    </xf>
    <xf numFmtId="167" fontId="30" fillId="0" borderId="11" xfId="0" applyNumberFormat="1" applyFont="1" applyBorder="1" applyAlignment="1">
      <alignment vertical="center" wrapText="1"/>
    </xf>
    <xf numFmtId="3" fontId="34" fillId="0" borderId="11" xfId="0" applyNumberFormat="1" applyFont="1" applyBorder="1" applyAlignment="1">
      <alignment vertical="center" wrapText="1"/>
    </xf>
    <xf numFmtId="3" fontId="34" fillId="0" borderId="11" xfId="0" applyNumberFormat="1" applyFont="1" applyBorder="1" applyAlignment="1">
      <alignment vertical="center"/>
    </xf>
    <xf numFmtId="168" fontId="34" fillId="0" borderId="11" xfId="0" applyNumberFormat="1" applyFont="1" applyBorder="1" applyAlignment="1">
      <alignment vertical="center"/>
    </xf>
    <xf numFmtId="167" fontId="34" fillId="0" borderId="91" xfId="0" applyNumberFormat="1" applyFont="1" applyBorder="1" applyAlignment="1">
      <alignment vertical="center"/>
    </xf>
    <xf numFmtId="0" fontId="22" fillId="0" borderId="11" xfId="0" applyFont="1" applyBorder="1" applyAlignment="1">
      <alignment wrapText="1"/>
    </xf>
    <xf numFmtId="0" fontId="22" fillId="0" borderId="11" xfId="0" applyFont="1" applyBorder="1"/>
    <xf numFmtId="0" fontId="21" fillId="0" borderId="91" xfId="0" applyFont="1" applyBorder="1"/>
    <xf numFmtId="0" fontId="22" fillId="0" borderId="36" xfId="0" applyFont="1" applyBorder="1"/>
    <xf numFmtId="0" fontId="21" fillId="0" borderId="89" xfId="0" applyFont="1" applyBorder="1" applyAlignment="1">
      <alignment wrapText="1"/>
    </xf>
    <xf numFmtId="0" fontId="22" fillId="0" borderId="89" xfId="0" applyFont="1" applyBorder="1" applyAlignment="1">
      <alignment wrapText="1"/>
    </xf>
    <xf numFmtId="3" fontId="22" fillId="0" borderId="36" xfId="0" applyNumberFormat="1" applyFont="1" applyBorder="1"/>
    <xf numFmtId="3" fontId="22" fillId="0" borderId="11" xfId="0" applyNumberFormat="1" applyFont="1" applyBorder="1"/>
    <xf numFmtId="168" fontId="22" fillId="0" borderId="11" xfId="0" applyNumberFormat="1" applyFont="1" applyBorder="1"/>
    <xf numFmtId="0" fontId="22" fillId="0" borderId="29" xfId="0" applyFont="1" applyBorder="1" applyAlignment="1">
      <alignment wrapText="1"/>
    </xf>
    <xf numFmtId="3" fontId="22" fillId="0" borderId="29" xfId="0" applyNumberFormat="1" applyFont="1" applyBorder="1"/>
    <xf numFmtId="168" fontId="22" fillId="0" borderId="29" xfId="0" applyNumberFormat="1" applyFont="1" applyBorder="1"/>
    <xf numFmtId="0" fontId="21" fillId="0" borderId="12" xfId="0" applyFont="1" applyBorder="1"/>
    <xf numFmtId="3" fontId="22" fillId="0" borderId="12" xfId="0" applyNumberFormat="1" applyFont="1" applyBorder="1"/>
    <xf numFmtId="3" fontId="21" fillId="0" borderId="90" xfId="0" applyNumberFormat="1" applyFont="1" applyBorder="1"/>
    <xf numFmtId="168" fontId="21" fillId="0" borderId="90" xfId="0" applyNumberFormat="1" applyFont="1" applyBorder="1"/>
    <xf numFmtId="0" fontId="21" fillId="0" borderId="90" xfId="0" applyFont="1" applyBorder="1"/>
    <xf numFmtId="167" fontId="22" fillId="0" borderId="11" xfId="0" applyNumberFormat="1" applyFont="1" applyBorder="1" applyAlignment="1">
      <alignment horizontal="center" vertical="center" wrapText="1"/>
    </xf>
    <xf numFmtId="167" fontId="22" fillId="0" borderId="11" xfId="0" applyNumberFormat="1" applyFont="1" applyBorder="1" applyAlignment="1">
      <alignment horizontal="left" vertical="center" wrapText="1"/>
    </xf>
    <xf numFmtId="0" fontId="22" fillId="0" borderId="21" xfId="0" applyFont="1" applyBorder="1" applyAlignment="1">
      <alignment vertical="center"/>
    </xf>
    <xf numFmtId="0" fontId="22" fillId="0" borderId="21" xfId="0" applyFont="1" applyBorder="1" applyAlignment="1">
      <alignment vertical="center" wrapText="1"/>
    </xf>
    <xf numFmtId="167" fontId="22" fillId="0" borderId="86" xfId="0" applyNumberFormat="1" applyFont="1" applyBorder="1" applyAlignment="1">
      <alignment horizontal="center" vertical="center" wrapText="1"/>
    </xf>
    <xf numFmtId="0" fontId="22" fillId="0" borderId="86" xfId="0" applyFont="1" applyBorder="1" applyAlignment="1">
      <alignment horizontal="center" vertical="center"/>
    </xf>
    <xf numFmtId="10" fontId="30" fillId="0" borderId="58" xfId="0" applyNumberFormat="1" applyFont="1" applyBorder="1" applyAlignment="1">
      <alignment horizontal="right" vertical="center"/>
    </xf>
    <xf numFmtId="0" fontId="30" fillId="0" borderId="93" xfId="0" applyFont="1" applyBorder="1" applyAlignment="1">
      <alignment horizontal="right" vertical="center"/>
    </xf>
    <xf numFmtId="0" fontId="30" fillId="0" borderId="93" xfId="0" applyFont="1" applyBorder="1" applyAlignment="1">
      <alignment horizontal="left" vertical="center" wrapText="1"/>
    </xf>
    <xf numFmtId="3" fontId="30" fillId="0" borderId="93" xfId="0" applyNumberFormat="1" applyFont="1" applyBorder="1" applyAlignment="1">
      <alignment horizontal="right" vertical="center"/>
    </xf>
    <xf numFmtId="0" fontId="23" fillId="0" borderId="93" xfId="14" applyFont="1" applyBorder="1" applyAlignment="1">
      <alignment horizontal="right" vertical="center"/>
    </xf>
    <xf numFmtId="0" fontId="23" fillId="0" borderId="93" xfId="14" applyFont="1" applyBorder="1" applyAlignment="1">
      <alignment vertical="center" wrapText="1"/>
    </xf>
    <xf numFmtId="3" fontId="23" fillId="7" borderId="93" xfId="15" applyNumberFormat="1" applyFont="1" applyFill="1" applyBorder="1" applyAlignment="1">
      <alignment horizontal="right" vertical="center"/>
    </xf>
    <xf numFmtId="9" fontId="23" fillId="0" borderId="93" xfId="15" applyNumberFormat="1" applyFont="1" applyBorder="1" applyAlignment="1">
      <alignment horizontal="right" vertical="center"/>
    </xf>
    <xf numFmtId="0" fontId="23" fillId="0" borderId="92" xfId="0" applyFont="1" applyBorder="1" applyAlignment="1">
      <alignment horizontal="right" vertical="center"/>
    </xf>
    <xf numFmtId="0" fontId="23" fillId="0" borderId="92" xfId="0" applyFont="1" applyBorder="1" applyAlignment="1">
      <alignment horizontal="left" vertical="center"/>
    </xf>
    <xf numFmtId="3" fontId="23" fillId="0" borderId="92" xfId="0" applyNumberFormat="1" applyFont="1" applyBorder="1" applyAlignment="1">
      <alignment horizontal="right" vertical="center"/>
    </xf>
    <xf numFmtId="3" fontId="23" fillId="0" borderId="94" xfId="0" applyNumberFormat="1" applyFont="1" applyBorder="1" applyAlignment="1">
      <alignment horizontal="right" vertical="center"/>
    </xf>
    <xf numFmtId="167" fontId="23" fillId="0" borderId="92" xfId="0" applyNumberFormat="1" applyFont="1" applyBorder="1" applyAlignment="1">
      <alignment horizontal="right" vertical="center"/>
    </xf>
    <xf numFmtId="0" fontId="23" fillId="0" borderId="92" xfId="0" applyFont="1" applyBorder="1" applyAlignment="1">
      <alignment vertical="center"/>
    </xf>
    <xf numFmtId="0" fontId="22" fillId="0" borderId="92" xfId="0" applyFont="1" applyBorder="1" applyAlignment="1">
      <alignment wrapText="1"/>
    </xf>
    <xf numFmtId="167" fontId="22" fillId="0" borderId="92" xfId="0" applyNumberFormat="1" applyFont="1" applyBorder="1" applyAlignment="1">
      <alignment horizontal="right"/>
    </xf>
    <xf numFmtId="167" fontId="22" fillId="7" borderId="92" xfId="0" applyNumberFormat="1" applyFont="1" applyFill="1" applyBorder="1" applyAlignment="1">
      <alignment horizontal="right"/>
    </xf>
    <xf numFmtId="3" fontId="23" fillId="0" borderId="95" xfId="15" applyNumberFormat="1" applyFont="1" applyBorder="1" applyAlignment="1">
      <alignment vertical="center" wrapText="1"/>
    </xf>
    <xf numFmtId="167" fontId="23" fillId="0" borderId="95" xfId="0" applyNumberFormat="1" applyFont="1" applyBorder="1" applyAlignment="1">
      <alignment horizontal="right" vertical="center"/>
    </xf>
    <xf numFmtId="10" fontId="23" fillId="0" borderId="95" xfId="0" applyNumberFormat="1" applyFont="1" applyBorder="1" applyAlignment="1">
      <alignment horizontal="right" vertical="center"/>
    </xf>
    <xf numFmtId="3" fontId="23" fillId="0" borderId="95" xfId="15" applyNumberFormat="1" applyFont="1" applyBorder="1" applyAlignment="1">
      <alignment horizontal="right" vertical="center" wrapText="1"/>
    </xf>
    <xf numFmtId="167" fontId="23" fillId="0" borderId="95" xfId="15" applyNumberFormat="1" applyFont="1" applyBorder="1" applyAlignment="1">
      <alignment vertical="center"/>
    </xf>
    <xf numFmtId="0" fontId="23" fillId="0" borderId="95" xfId="0" applyFont="1" applyBorder="1" applyAlignment="1">
      <alignment horizontal="right" vertical="center" wrapText="1"/>
    </xf>
    <xf numFmtId="0" fontId="23" fillId="0" borderId="95" xfId="0" applyFont="1" applyBorder="1" applyAlignment="1">
      <alignment horizontal="left" vertical="center" wrapText="1"/>
    </xf>
    <xf numFmtId="3" fontId="23" fillId="7" borderId="95" xfId="0" applyNumberFormat="1" applyFont="1" applyFill="1" applyBorder="1" applyAlignment="1">
      <alignment horizontal="right" vertical="center"/>
    </xf>
    <xf numFmtId="3" fontId="23" fillId="0" borderId="95" xfId="15" applyNumberFormat="1" applyFont="1" applyBorder="1" applyAlignment="1">
      <alignment horizontal="left" vertical="center" wrapText="1"/>
    </xf>
    <xf numFmtId="167" fontId="23" fillId="0" borderId="95" xfId="15" applyNumberFormat="1" applyFont="1" applyBorder="1" applyAlignment="1">
      <alignment horizontal="right" vertical="center"/>
    </xf>
    <xf numFmtId="164" fontId="30" fillId="0" borderId="41" xfId="0" applyNumberFormat="1" applyFont="1" applyBorder="1" applyAlignment="1">
      <alignment horizontal="left" vertical="center" wrapText="1"/>
    </xf>
    <xf numFmtId="167" fontId="30" fillId="0" borderId="41" xfId="0" applyNumberFormat="1" applyFont="1" applyBorder="1" applyAlignment="1">
      <alignment horizontal="right" vertical="center"/>
    </xf>
    <xf numFmtId="3" fontId="34" fillId="0" borderId="96" xfId="15" applyNumberFormat="1" applyFont="1" applyBorder="1" applyAlignment="1">
      <alignment horizontal="right" vertical="center" wrapText="1"/>
    </xf>
    <xf numFmtId="164" fontId="34" fillId="0" borderId="96" xfId="0" applyNumberFormat="1" applyFont="1" applyBorder="1" applyAlignment="1">
      <alignment horizontal="left" vertical="center" wrapText="1"/>
    </xf>
    <xf numFmtId="167" fontId="34" fillId="7" borderId="96" xfId="0" applyNumberFormat="1" applyFont="1" applyFill="1" applyBorder="1" applyAlignment="1">
      <alignment horizontal="right" vertical="center"/>
    </xf>
    <xf numFmtId="167" fontId="34" fillId="0" borderId="96" xfId="0" applyNumberFormat="1" applyFont="1" applyBorder="1" applyAlignment="1">
      <alignment horizontal="right" vertical="center"/>
    </xf>
    <xf numFmtId="3" fontId="30" fillId="0" borderId="96" xfId="15" applyNumberFormat="1" applyFont="1" applyBorder="1" applyAlignment="1">
      <alignment horizontal="right" vertical="center" wrapText="1"/>
    </xf>
    <xf numFmtId="164" fontId="30" fillId="0" borderId="96" xfId="0" applyNumberFormat="1" applyFont="1" applyBorder="1" applyAlignment="1">
      <alignment vertical="center"/>
    </xf>
    <xf numFmtId="167" fontId="9" fillId="0" borderId="96" xfId="15" applyNumberFormat="1" applyFont="1" applyBorder="1" applyAlignment="1">
      <alignment horizontal="right" vertical="center"/>
    </xf>
    <xf numFmtId="167" fontId="9" fillId="0" borderId="96" xfId="0" applyNumberFormat="1" applyFont="1" applyBorder="1" applyAlignment="1">
      <alignment horizontal="right" vertical="center"/>
    </xf>
    <xf numFmtId="3" fontId="9" fillId="0" borderId="96" xfId="0" applyNumberFormat="1" applyFont="1" applyBorder="1" applyAlignment="1">
      <alignment horizontal="right" vertical="center"/>
    </xf>
    <xf numFmtId="164" fontId="30" fillId="0" borderId="96" xfId="0" applyNumberFormat="1" applyFont="1" applyBorder="1" applyAlignment="1">
      <alignment horizontal="left" vertical="center"/>
    </xf>
    <xf numFmtId="3" fontId="30" fillId="0" borderId="96" xfId="15" applyNumberFormat="1" applyFont="1" applyBorder="1" applyAlignment="1">
      <alignment horizontal="right" vertical="center"/>
    </xf>
    <xf numFmtId="3" fontId="30" fillId="0" borderId="96" xfId="0" applyNumberFormat="1" applyFont="1" applyBorder="1" applyAlignment="1">
      <alignment horizontal="right" vertical="center"/>
    </xf>
    <xf numFmtId="0" fontId="23" fillId="0" borderId="92" xfId="0" applyFont="1" applyBorder="1" applyAlignment="1">
      <alignment horizontal="right" vertical="center" wrapText="1"/>
    </xf>
    <xf numFmtId="0" fontId="23" fillId="0" borderId="92" xfId="0" applyFont="1" applyBorder="1" applyAlignment="1">
      <alignment horizontal="left" vertical="center" wrapText="1"/>
    </xf>
    <xf numFmtId="167" fontId="30" fillId="0" borderId="96" xfId="0" applyNumberFormat="1" applyFont="1" applyBorder="1" applyAlignment="1">
      <alignment horizontal="right" vertical="center"/>
    </xf>
    <xf numFmtId="3" fontId="24" fillId="0" borderId="96" xfId="15" applyNumberFormat="1" applyFont="1" applyBorder="1" applyAlignment="1">
      <alignment horizontal="right" vertical="center" wrapText="1"/>
    </xf>
    <xf numFmtId="3" fontId="30" fillId="0" borderId="96" xfId="15" applyNumberFormat="1" applyFont="1" applyBorder="1" applyAlignment="1">
      <alignment horizontal="left" vertical="center" wrapText="1"/>
    </xf>
    <xf numFmtId="164" fontId="30" fillId="0" borderId="96" xfId="0" applyNumberFormat="1" applyFont="1" applyBorder="1" applyAlignment="1">
      <alignment horizontal="center" vertical="center"/>
    </xf>
    <xf numFmtId="167" fontId="30" fillId="0" borderId="96" xfId="15" applyNumberFormat="1" applyFont="1" applyBorder="1" applyAlignment="1">
      <alignment horizontal="right" vertical="center" wrapText="1"/>
    </xf>
    <xf numFmtId="171" fontId="30" fillId="0" borderId="96" xfId="15" applyNumberFormat="1" applyFont="1" applyBorder="1" applyAlignment="1">
      <alignment horizontal="left" vertical="center" wrapText="1"/>
    </xf>
    <xf numFmtId="171" fontId="30" fillId="7" borderId="96" xfId="15" applyNumberFormat="1" applyFont="1" applyFill="1" applyBorder="1" applyAlignment="1">
      <alignment horizontal="left" vertical="center" wrapText="1"/>
    </xf>
    <xf numFmtId="171" fontId="30" fillId="0" borderId="96" xfId="15" applyNumberFormat="1" applyFont="1" applyBorder="1" applyAlignment="1">
      <alignment horizontal="right" vertical="center"/>
    </xf>
    <xf numFmtId="171" fontId="30" fillId="0" borderId="96" xfId="0" applyNumberFormat="1" applyFont="1" applyBorder="1" applyAlignment="1">
      <alignment horizontal="right" vertical="center"/>
    </xf>
    <xf numFmtId="171" fontId="30" fillId="7" borderId="96" xfId="15" applyNumberFormat="1" applyFont="1" applyFill="1" applyBorder="1" applyAlignment="1">
      <alignment horizontal="right" vertical="center"/>
    </xf>
    <xf numFmtId="171" fontId="30" fillId="7" borderId="96" xfId="0" applyNumberFormat="1" applyFont="1" applyFill="1" applyBorder="1" applyAlignment="1">
      <alignment horizontal="right" vertical="center"/>
    </xf>
    <xf numFmtId="167" fontId="30" fillId="0" borderId="96" xfId="15" applyNumberFormat="1" applyFont="1" applyBorder="1" applyAlignment="1">
      <alignment horizontal="right" vertical="center"/>
    </xf>
    <xf numFmtId="167" fontId="30" fillId="7" borderId="96" xfId="15" applyNumberFormat="1" applyFont="1" applyFill="1" applyBorder="1" applyAlignment="1">
      <alignment horizontal="right" vertical="center"/>
    </xf>
    <xf numFmtId="167" fontId="30" fillId="7" borderId="96" xfId="0" applyNumberFormat="1" applyFont="1" applyFill="1" applyBorder="1" applyAlignment="1">
      <alignment horizontal="right" vertical="center"/>
    </xf>
    <xf numFmtId="3" fontId="30" fillId="0" borderId="97" xfId="15" applyNumberFormat="1" applyFont="1" applyBorder="1" applyAlignment="1">
      <alignment horizontal="right" vertical="center" wrapText="1"/>
    </xf>
    <xf numFmtId="164" fontId="30" fillId="0" borderId="97" xfId="0" applyNumberFormat="1" applyFont="1" applyBorder="1" applyAlignment="1">
      <alignment vertical="center"/>
    </xf>
    <xf numFmtId="3" fontId="9" fillId="0" borderId="97" xfId="0" applyNumberFormat="1" applyFont="1" applyBorder="1" applyAlignment="1">
      <alignment horizontal="right" vertical="center"/>
    </xf>
    <xf numFmtId="3" fontId="30" fillId="6" borderId="97" xfId="0" applyNumberFormat="1" applyFont="1" applyFill="1" applyBorder="1" applyAlignment="1">
      <alignment horizontal="center" vertical="center" wrapText="1"/>
    </xf>
    <xf numFmtId="3" fontId="30" fillId="6" borderId="97" xfId="0" applyNumberFormat="1" applyFont="1" applyFill="1" applyBorder="1" applyAlignment="1">
      <alignment horizontal="left" vertical="center" wrapText="1"/>
    </xf>
    <xf numFmtId="3" fontId="30" fillId="7" borderId="97" xfId="0" applyNumberFormat="1" applyFont="1" applyFill="1" applyBorder="1" applyAlignment="1">
      <alignment horizontal="right" vertical="center"/>
    </xf>
    <xf numFmtId="3" fontId="30" fillId="0" borderId="97" xfId="0" applyNumberFormat="1" applyFont="1" applyBorder="1" applyAlignment="1">
      <alignment horizontal="right" vertical="center"/>
    </xf>
    <xf numFmtId="3" fontId="30" fillId="6" borderId="98" xfId="0" applyNumberFormat="1" applyFont="1" applyFill="1" applyBorder="1" applyAlignment="1">
      <alignment horizontal="right" vertical="center" wrapText="1"/>
    </xf>
    <xf numFmtId="3" fontId="30" fillId="6" borderId="98" xfId="0" applyNumberFormat="1" applyFont="1" applyFill="1" applyBorder="1" applyAlignment="1">
      <alignment horizontal="left" vertical="center" wrapText="1"/>
    </xf>
    <xf numFmtId="167" fontId="30" fillId="6" borderId="98" xfId="0" applyNumberFormat="1" applyFont="1" applyFill="1" applyBorder="1" applyAlignment="1">
      <alignment horizontal="right" vertical="center"/>
    </xf>
    <xf numFmtId="3" fontId="30" fillId="6" borderId="98" xfId="0" applyNumberFormat="1" applyFont="1" applyFill="1" applyBorder="1" applyAlignment="1">
      <alignment horizontal="center" vertical="center" wrapText="1"/>
    </xf>
    <xf numFmtId="3" fontId="30" fillId="0" borderId="96" xfId="15" applyNumberFormat="1" applyFont="1" applyBorder="1" applyAlignment="1">
      <alignment horizontal="left" vertical="center"/>
    </xf>
    <xf numFmtId="3" fontId="30" fillId="2" borderId="96" xfId="0" applyNumberFormat="1" applyFont="1" applyFill="1" applyBorder="1" applyAlignment="1">
      <alignment horizontal="right" vertical="center"/>
    </xf>
    <xf numFmtId="14" fontId="20" fillId="0" borderId="9" xfId="0" applyNumberFormat="1" applyFont="1" applyBorder="1" applyAlignment="1">
      <alignment horizontal="center" vertical="center" wrapText="1"/>
    </xf>
    <xf numFmtId="0" fontId="17" fillId="0" borderId="0" xfId="5" applyFont="1" applyAlignment="1">
      <alignment horizontal="left" vertical="top"/>
    </xf>
    <xf numFmtId="0" fontId="30" fillId="0" borderId="0" xfId="0" applyFont="1" applyAlignment="1">
      <alignment vertical="top"/>
    </xf>
    <xf numFmtId="0" fontId="16" fillId="8" borderId="4" xfId="0" applyFont="1" applyFill="1" applyBorder="1" applyAlignment="1">
      <alignment horizontal="left" vertical="top"/>
    </xf>
    <xf numFmtId="0" fontId="13" fillId="0" borderId="4" xfId="7" applyFont="1" applyBorder="1" applyAlignment="1">
      <alignment wrapText="1"/>
    </xf>
    <xf numFmtId="0" fontId="13" fillId="0" borderId="4" xfId="7" applyFont="1" applyBorder="1" applyAlignment="1">
      <alignment horizontal="left" wrapText="1"/>
    </xf>
    <xf numFmtId="0" fontId="16" fillId="8" borderId="101" xfId="0" applyFont="1" applyFill="1" applyBorder="1" applyAlignment="1">
      <alignment horizontal="left" vertical="top" wrapText="1"/>
    </xf>
    <xf numFmtId="0" fontId="13" fillId="0" borderId="101" xfId="0" applyFont="1" applyBorder="1"/>
    <xf numFmtId="0" fontId="22" fillId="0" borderId="11" xfId="14" applyFont="1" applyBorder="1" applyAlignment="1">
      <alignment horizontal="right" vertical="center"/>
    </xf>
    <xf numFmtId="0" fontId="22" fillId="0" borderId="11" xfId="14" applyFont="1" applyBorder="1" applyAlignment="1">
      <alignment horizontal="left" vertical="center" wrapText="1"/>
    </xf>
    <xf numFmtId="165" fontId="22" fillId="0" borderId="11" xfId="15" applyNumberFormat="1" applyFont="1" applyBorder="1" applyAlignment="1">
      <alignment horizontal="right" vertical="center"/>
    </xf>
    <xf numFmtId="167" fontId="22" fillId="0" borderId="11" xfId="15" applyNumberFormat="1" applyFont="1" applyBorder="1" applyAlignment="1">
      <alignment horizontal="right" vertical="center"/>
    </xf>
    <xf numFmtId="0" fontId="22" fillId="0" borderId="28" xfId="14" applyFont="1" applyBorder="1" applyAlignment="1">
      <alignment horizontal="right" vertical="center"/>
    </xf>
    <xf numFmtId="0" fontId="21" fillId="0" borderId="28" xfId="14" applyFont="1" applyBorder="1" applyAlignment="1">
      <alignment vertical="center" wrapText="1"/>
    </xf>
    <xf numFmtId="165" fontId="22" fillId="0" borderId="28" xfId="15" applyNumberFormat="1" applyFont="1" applyBorder="1" applyAlignment="1">
      <alignment horizontal="right" vertical="center"/>
    </xf>
    <xf numFmtId="167" fontId="22" fillId="0" borderId="11" xfId="15" applyNumberFormat="1" applyFont="1" applyBorder="1" applyAlignment="1">
      <alignment horizontal="right" vertical="center" wrapText="1"/>
    </xf>
    <xf numFmtId="3" fontId="22" fillId="0" borderId="11" xfId="15" applyNumberFormat="1" applyFont="1" applyBorder="1" applyAlignment="1">
      <alignment horizontal="right" vertical="center"/>
    </xf>
    <xf numFmtId="3" fontId="22" fillId="7" borderId="11" xfId="15" applyNumberFormat="1" applyFont="1" applyFill="1" applyBorder="1" applyAlignment="1">
      <alignment horizontal="right" vertical="center"/>
    </xf>
    <xf numFmtId="171" fontId="22" fillId="0" borderId="20" xfId="0" applyNumberFormat="1" applyFont="1" applyBorder="1" applyAlignment="1">
      <alignment horizontal="right" vertical="center"/>
    </xf>
    <xf numFmtId="171" fontId="22" fillId="0" borderId="11" xfId="0" applyNumberFormat="1" applyFont="1" applyBorder="1" applyAlignment="1">
      <alignment horizontal="right" vertical="center" wrapText="1"/>
    </xf>
    <xf numFmtId="171" fontId="22" fillId="0" borderId="20" xfId="0" applyNumberFormat="1" applyFont="1" applyBorder="1" applyAlignment="1">
      <alignment horizontal="right" vertical="center" wrapText="1"/>
    </xf>
    <xf numFmtId="168" fontId="34" fillId="0" borderId="41" xfId="0" applyNumberFormat="1" applyFont="1" applyBorder="1" applyAlignment="1">
      <alignment horizontal="right" vertical="center"/>
    </xf>
    <xf numFmtId="168" fontId="34" fillId="0" borderId="41" xfId="15" applyFont="1" applyBorder="1" applyAlignment="1">
      <alignment horizontal="right" vertical="center"/>
    </xf>
    <xf numFmtId="168" fontId="34" fillId="0" borderId="41" xfId="15" applyFont="1" applyBorder="1" applyAlignment="1">
      <alignment horizontal="right" vertical="center" wrapText="1"/>
    </xf>
    <xf numFmtId="168" fontId="30" fillId="0" borderId="42" xfId="0" applyNumberFormat="1" applyFont="1" applyBorder="1" applyAlignment="1">
      <alignment horizontal="right" vertical="center"/>
    </xf>
    <xf numFmtId="168" fontId="30" fillId="0" borderId="42" xfId="15" applyFont="1" applyBorder="1" applyAlignment="1">
      <alignment horizontal="right" vertical="center"/>
    </xf>
    <xf numFmtId="168" fontId="30" fillId="0" borderId="96" xfId="0" applyNumberFormat="1" applyFont="1" applyBorder="1" applyAlignment="1">
      <alignment horizontal="right" vertical="center"/>
    </xf>
    <xf numFmtId="168" fontId="30" fillId="0" borderId="96" xfId="15" applyFont="1" applyBorder="1" applyAlignment="1">
      <alignment horizontal="right" vertical="center"/>
    </xf>
    <xf numFmtId="0" fontId="20" fillId="0" borderId="35" xfId="0" applyFont="1" applyBorder="1" applyAlignment="1">
      <alignment horizontal="center"/>
    </xf>
    <xf numFmtId="0" fontId="49" fillId="0" borderId="59" xfId="0" applyFont="1" applyBorder="1" applyAlignment="1">
      <alignment horizontal="right"/>
    </xf>
    <xf numFmtId="0" fontId="18" fillId="0" borderId="102" xfId="0" applyFont="1" applyBorder="1"/>
    <xf numFmtId="0" fontId="13" fillId="0" borderId="59" xfId="0" applyFont="1" applyBorder="1"/>
    <xf numFmtId="3" fontId="30" fillId="0" borderId="71" xfId="15" applyNumberFormat="1" applyFont="1" applyBorder="1" applyAlignment="1">
      <alignment horizontal="right" vertical="center" wrapText="1"/>
    </xf>
    <xf numFmtId="3" fontId="30" fillId="0" borderId="103" xfId="15" applyNumberFormat="1" applyFont="1" applyBorder="1" applyAlignment="1">
      <alignment horizontal="right" vertical="center" wrapText="1"/>
    </xf>
    <xf numFmtId="3" fontId="30" fillId="0" borderId="0" xfId="15" applyNumberFormat="1" applyFont="1" applyAlignment="1">
      <alignment horizontal="right" vertical="center" wrapText="1"/>
    </xf>
    <xf numFmtId="3" fontId="30" fillId="0" borderId="104" xfId="15" applyNumberFormat="1" applyFont="1" applyBorder="1" applyAlignment="1">
      <alignment horizontal="right" vertical="center" wrapText="1"/>
    </xf>
    <xf numFmtId="167" fontId="30" fillId="0" borderId="58" xfId="0" applyNumberFormat="1" applyFont="1" applyBorder="1" applyAlignment="1">
      <alignment horizontal="right" vertical="center"/>
    </xf>
    <xf numFmtId="3" fontId="30" fillId="0" borderId="58" xfId="0" applyNumberFormat="1" applyFont="1" applyBorder="1" applyAlignment="1">
      <alignment horizontal="right" vertical="center"/>
    </xf>
    <xf numFmtId="0" fontId="13" fillId="0" borderId="106" xfId="0" applyFont="1" applyBorder="1"/>
    <xf numFmtId="0" fontId="13" fillId="0" borderId="107" xfId="0" applyFont="1" applyBorder="1"/>
    <xf numFmtId="171" fontId="30" fillId="7" borderId="108" xfId="0" applyNumberFormat="1" applyFont="1" applyFill="1" applyBorder="1" applyAlignment="1">
      <alignment horizontal="right" vertical="center"/>
    </xf>
    <xf numFmtId="171" fontId="30" fillId="7" borderId="109" xfId="0" applyNumberFormat="1" applyFont="1" applyFill="1" applyBorder="1" applyAlignment="1">
      <alignment horizontal="right" vertical="center"/>
    </xf>
    <xf numFmtId="171" fontId="22" fillId="7" borderId="20" xfId="0" applyNumberFormat="1" applyFont="1" applyFill="1" applyBorder="1" applyAlignment="1">
      <alignment horizontal="right" vertical="center"/>
    </xf>
    <xf numFmtId="171" fontId="22" fillId="7" borderId="11" xfId="0" applyNumberFormat="1" applyFont="1" applyFill="1" applyBorder="1" applyAlignment="1">
      <alignment horizontal="right" vertical="center" wrapText="1"/>
    </xf>
    <xf numFmtId="3" fontId="22" fillId="7" borderId="20" xfId="0" applyNumberFormat="1" applyFont="1" applyFill="1" applyBorder="1" applyAlignment="1">
      <alignment horizontal="right" vertical="center"/>
    </xf>
    <xf numFmtId="0" fontId="34" fillId="0" borderId="93" xfId="0" applyFont="1" applyBorder="1" applyAlignment="1">
      <alignment vertical="center" wrapText="1"/>
    </xf>
    <xf numFmtId="167" fontId="34" fillId="0" borderId="93" xfId="0" applyNumberFormat="1" applyFont="1" applyBorder="1" applyAlignment="1">
      <alignment horizontal="right" vertical="center"/>
    </xf>
    <xf numFmtId="167" fontId="30" fillId="0" borderId="93" xfId="0" applyNumberFormat="1" applyFont="1" applyBorder="1" applyAlignment="1">
      <alignment horizontal="right" vertical="center"/>
    </xf>
    <xf numFmtId="0" fontId="14" fillId="0" borderId="0" xfId="0" applyFont="1" applyAlignment="1">
      <alignment horizontal="left"/>
    </xf>
    <xf numFmtId="0" fontId="13" fillId="0" borderId="0" xfId="0" applyFont="1"/>
    <xf numFmtId="0" fontId="15" fillId="0" borderId="0" xfId="0" applyFont="1" applyAlignment="1">
      <alignment horizontal="left"/>
    </xf>
    <xf numFmtId="3" fontId="20" fillId="0" borderId="9" xfId="0" applyNumberFormat="1" applyFont="1" applyBorder="1" applyAlignment="1">
      <alignment horizontal="center" vertical="center" wrapText="1"/>
    </xf>
    <xf numFmtId="0" fontId="13" fillId="0" borderId="9" xfId="0" applyFont="1" applyBorder="1"/>
    <xf numFmtId="0" fontId="30" fillId="0" borderId="65" xfId="0" applyFont="1" applyBorder="1" applyAlignment="1">
      <alignment horizontal="left" vertical="top" wrapText="1"/>
    </xf>
    <xf numFmtId="0" fontId="30" fillId="6" borderId="0" xfId="0" applyFont="1" applyFill="1" applyAlignment="1">
      <alignment horizontal="left" vertical="top" wrapText="1"/>
    </xf>
    <xf numFmtId="0" fontId="76" fillId="0" borderId="100" xfId="0" applyFont="1" applyBorder="1" applyAlignment="1">
      <alignment horizontal="left" vertical="top" wrapText="1"/>
    </xf>
    <xf numFmtId="0" fontId="24" fillId="0" borderId="14" xfId="0" applyFont="1" applyBorder="1" applyAlignment="1">
      <alignment horizontal="left" wrapText="1"/>
    </xf>
    <xf numFmtId="0" fontId="13" fillId="0" borderId="14" xfId="0" applyFont="1" applyBorder="1"/>
    <xf numFmtId="0" fontId="24" fillId="0" borderId="16" xfId="0" applyFont="1" applyBorder="1" applyAlignment="1">
      <alignment horizontal="left" vertical="center" wrapText="1"/>
    </xf>
    <xf numFmtId="0" fontId="13" fillId="0" borderId="16" xfId="0" applyFont="1" applyBorder="1"/>
    <xf numFmtId="0" fontId="42" fillId="5" borderId="80" xfId="0" applyFont="1" applyFill="1" applyBorder="1" applyAlignment="1">
      <alignment horizontal="center" vertical="center" wrapText="1"/>
    </xf>
    <xf numFmtId="0" fontId="42" fillId="0" borderId="57" xfId="0" applyFont="1" applyBorder="1"/>
    <xf numFmtId="0" fontId="42" fillId="0" borderId="80" xfId="0" applyFont="1" applyBorder="1" applyAlignment="1">
      <alignment horizontal="center" vertical="center" wrapText="1"/>
    </xf>
    <xf numFmtId="3" fontId="42" fillId="0" borderId="30" xfId="0" applyNumberFormat="1" applyFont="1" applyBorder="1" applyAlignment="1">
      <alignment horizontal="center"/>
    </xf>
    <xf numFmtId="3" fontId="20" fillId="0" borderId="18" xfId="0" applyNumberFormat="1" applyFont="1" applyBorder="1" applyAlignment="1">
      <alignment horizontal="center" vertical="center"/>
    </xf>
    <xf numFmtId="3" fontId="20" fillId="0" borderId="9" xfId="0" applyNumberFormat="1" applyFont="1" applyBorder="1" applyAlignment="1">
      <alignment horizontal="center" vertical="center"/>
    </xf>
    <xf numFmtId="3" fontId="20" fillId="0" borderId="30" xfId="0" applyNumberFormat="1" applyFont="1" applyBorder="1" applyAlignment="1">
      <alignment horizontal="center" vertical="center" wrapText="1"/>
    </xf>
    <xf numFmtId="3" fontId="20" fillId="0" borderId="18" xfId="0" applyNumberFormat="1" applyFont="1" applyBorder="1" applyAlignment="1">
      <alignment horizontal="center" vertical="center" wrapText="1"/>
    </xf>
    <xf numFmtId="3" fontId="20" fillId="0" borderId="30" xfId="0" applyNumberFormat="1" applyFont="1" applyBorder="1" applyAlignment="1">
      <alignment horizontal="center" wrapText="1"/>
    </xf>
    <xf numFmtId="3" fontId="20" fillId="0" borderId="82" xfId="0" applyNumberFormat="1" applyFont="1" applyBorder="1" applyAlignment="1">
      <alignment horizontal="center" vertical="center" wrapText="1"/>
    </xf>
    <xf numFmtId="3" fontId="20" fillId="0" borderId="61" xfId="0" applyNumberFormat="1" applyFont="1" applyBorder="1" applyAlignment="1">
      <alignment horizontal="center" vertical="center" wrapText="1"/>
    </xf>
    <xf numFmtId="0" fontId="22" fillId="0" borderId="100" xfId="0" applyFont="1" applyBorder="1" applyAlignment="1">
      <alignment horizontal="left" vertical="top" wrapText="1"/>
    </xf>
    <xf numFmtId="0" fontId="30" fillId="0" borderId="88" xfId="25" applyFont="1" applyBorder="1" applyAlignment="1">
      <alignment horizontal="center" vertical="center" wrapText="1"/>
    </xf>
    <xf numFmtId="0" fontId="30" fillId="0" borderId="0" xfId="25" applyFont="1" applyAlignment="1">
      <alignment horizontal="center" vertical="center" wrapText="1"/>
    </xf>
    <xf numFmtId="0" fontId="30" fillId="0" borderId="14" xfId="25" applyFont="1" applyBorder="1" applyAlignment="1">
      <alignment horizontal="center" vertical="center" wrapText="1"/>
    </xf>
    <xf numFmtId="0" fontId="24" fillId="0" borderId="17" xfId="25" applyFont="1" applyBorder="1" applyAlignment="1">
      <alignment horizontal="left" wrapText="1"/>
    </xf>
    <xf numFmtId="3" fontId="20" fillId="0" borderId="30" xfId="25" applyNumberFormat="1" applyFont="1" applyBorder="1" applyAlignment="1">
      <alignment horizontal="center" vertical="center" wrapText="1"/>
    </xf>
    <xf numFmtId="0" fontId="13" fillId="0" borderId="9" xfId="25" applyFont="1" applyBorder="1"/>
    <xf numFmtId="0" fontId="30" fillId="0" borderId="10" xfId="25" applyFont="1" applyBorder="1" applyAlignment="1">
      <alignment horizontal="center" vertical="center" wrapText="1"/>
    </xf>
    <xf numFmtId="0" fontId="24" fillId="0" borderId="16" xfId="25" applyFont="1" applyBorder="1" applyAlignment="1">
      <alignment horizontal="left" wrapText="1"/>
    </xf>
    <xf numFmtId="0" fontId="24" fillId="0" borderId="17" xfId="0" applyFont="1" applyBorder="1" applyAlignment="1">
      <alignment horizontal="left" wrapText="1"/>
    </xf>
    <xf numFmtId="0" fontId="13" fillId="0" borderId="17" xfId="0" applyFont="1" applyBorder="1"/>
    <xf numFmtId="0" fontId="20" fillId="0" borderId="30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/>
    </xf>
    <xf numFmtId="0" fontId="13" fillId="0" borderId="61" xfId="0" applyFont="1" applyBorder="1"/>
    <xf numFmtId="0" fontId="13" fillId="0" borderId="19" xfId="0" applyFont="1" applyBorder="1"/>
    <xf numFmtId="0" fontId="13" fillId="0" borderId="62" xfId="0" applyFont="1" applyBorder="1"/>
    <xf numFmtId="0" fontId="13" fillId="0" borderId="18" xfId="0" applyFont="1" applyBorder="1"/>
    <xf numFmtId="0" fontId="75" fillId="0" borderId="13" xfId="0" applyFont="1" applyBorder="1" applyAlignment="1">
      <alignment horizontal="left" vertical="center" wrapText="1"/>
    </xf>
    <xf numFmtId="0" fontId="0" fillId="0" borderId="13" xfId="0" applyBorder="1"/>
    <xf numFmtId="0" fontId="32" fillId="0" borderId="100" xfId="0" applyFont="1" applyBorder="1" applyAlignment="1">
      <alignment horizontal="left" vertical="top" wrapText="1"/>
    </xf>
    <xf numFmtId="0" fontId="24" fillId="0" borderId="13" xfId="0" applyFont="1" applyBorder="1" applyAlignment="1">
      <alignment horizontal="left" wrapText="1"/>
    </xf>
    <xf numFmtId="0" fontId="13" fillId="0" borderId="13" xfId="0" applyFont="1" applyBorder="1"/>
    <xf numFmtId="0" fontId="22" fillId="0" borderId="65" xfId="0" applyFont="1" applyBorder="1" applyAlignment="1">
      <alignment horizontal="left" wrapText="1"/>
    </xf>
    <xf numFmtId="0" fontId="20" fillId="5" borderId="0" xfId="14" applyFont="1" applyFill="1" applyAlignment="1">
      <alignment vertical="center"/>
    </xf>
    <xf numFmtId="0" fontId="21" fillId="9" borderId="27" xfId="14" applyFont="1" applyFill="1" applyBorder="1" applyAlignment="1">
      <alignment horizontal="center" vertical="center"/>
    </xf>
    <xf numFmtId="0" fontId="13" fillId="0" borderId="27" xfId="0" applyFont="1" applyBorder="1"/>
    <xf numFmtId="0" fontId="20" fillId="5" borderId="26" xfId="14" applyFont="1" applyFill="1" applyBorder="1" applyAlignment="1">
      <alignment horizontal="center" vertical="center" wrapText="1"/>
    </xf>
    <xf numFmtId="0" fontId="13" fillId="0" borderId="26" xfId="0" applyFont="1" applyBorder="1"/>
    <xf numFmtId="0" fontId="20" fillId="5" borderId="26" xfId="14" applyFont="1" applyFill="1" applyBorder="1" applyAlignment="1">
      <alignment horizontal="center" vertical="center"/>
    </xf>
    <xf numFmtId="14" fontId="20" fillId="0" borderId="9" xfId="14" applyNumberFormat="1" applyFont="1" applyBorder="1" applyAlignment="1">
      <alignment horizontal="left" vertical="center"/>
    </xf>
    <xf numFmtId="14" fontId="20" fillId="0" borderId="30" xfId="14" applyNumberFormat="1" applyFont="1" applyBorder="1" applyAlignment="1">
      <alignment horizontal="center" vertical="center" wrapText="1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13" fillId="0" borderId="30" xfId="0" applyFont="1" applyBorder="1"/>
    <xf numFmtId="0" fontId="50" fillId="0" borderId="32" xfId="0" applyFont="1" applyBorder="1" applyAlignment="1">
      <alignment horizontal="center" vertical="center" wrapText="1"/>
    </xf>
    <xf numFmtId="0" fontId="13" fillId="0" borderId="32" xfId="0" applyFont="1" applyBorder="1"/>
    <xf numFmtId="0" fontId="50" fillId="0" borderId="0" xfId="0" applyFont="1" applyAlignment="1">
      <alignment horizontal="center" vertical="center" wrapText="1"/>
    </xf>
    <xf numFmtId="0" fontId="50" fillId="0" borderId="25" xfId="0" applyFont="1" applyBorder="1" applyAlignment="1">
      <alignment horizontal="left" vertical="center" wrapText="1"/>
    </xf>
    <xf numFmtId="0" fontId="13" fillId="0" borderId="25" xfId="0" applyFont="1" applyBorder="1"/>
    <xf numFmtId="0" fontId="50" fillId="0" borderId="35" xfId="0" applyFont="1" applyBorder="1" applyAlignment="1">
      <alignment horizontal="left" vertical="center" wrapText="1"/>
    </xf>
    <xf numFmtId="0" fontId="50" fillId="0" borderId="34" xfId="0" applyFont="1" applyBorder="1" applyAlignment="1">
      <alignment horizontal="center" vertical="center" wrapText="1"/>
    </xf>
    <xf numFmtId="0" fontId="13" fillId="0" borderId="34" xfId="0" applyFont="1" applyBorder="1"/>
    <xf numFmtId="0" fontId="20" fillId="0" borderId="37" xfId="0" applyFont="1" applyBorder="1" applyAlignment="1">
      <alignment horizontal="center" vertical="center" wrapText="1"/>
    </xf>
    <xf numFmtId="0" fontId="13" fillId="0" borderId="37" xfId="0" applyFont="1" applyBorder="1"/>
    <xf numFmtId="0" fontId="50" fillId="0" borderId="9" xfId="0" applyFont="1" applyBorder="1" applyAlignment="1">
      <alignment horizontal="center" vertical="center" wrapText="1"/>
    </xf>
    <xf numFmtId="0" fontId="50" fillId="0" borderId="37" xfId="0" applyFont="1" applyBorder="1" applyAlignment="1">
      <alignment horizontal="center" vertical="center" wrapText="1"/>
    </xf>
    <xf numFmtId="0" fontId="50" fillId="6" borderId="9" xfId="0" applyFont="1" applyFill="1" applyBorder="1" applyAlignment="1">
      <alignment horizontal="center" vertical="center" wrapText="1"/>
    </xf>
    <xf numFmtId="0" fontId="48" fillId="0" borderId="0" xfId="0" applyFont="1" applyAlignment="1">
      <alignment vertical="center" wrapText="1"/>
    </xf>
    <xf numFmtId="0" fontId="50" fillId="6" borderId="0" xfId="0" applyFont="1" applyFill="1" applyAlignment="1">
      <alignment horizontal="center" vertical="center" wrapText="1"/>
    </xf>
    <xf numFmtId="0" fontId="50" fillId="0" borderId="78" xfId="0" applyFont="1" applyBorder="1" applyAlignment="1">
      <alignment horizontal="center" vertical="center" wrapText="1"/>
    </xf>
    <xf numFmtId="0" fontId="50" fillId="0" borderId="79" xfId="0" applyFont="1" applyBorder="1" applyAlignment="1">
      <alignment horizontal="center" vertical="center" wrapText="1"/>
    </xf>
    <xf numFmtId="0" fontId="50" fillId="0" borderId="8" xfId="0" applyFont="1" applyBorder="1" applyAlignment="1">
      <alignment horizontal="center" vertical="center" wrapText="1"/>
    </xf>
    <xf numFmtId="0" fontId="50" fillId="0" borderId="30" xfId="0" applyFont="1" applyBorder="1" applyAlignment="1">
      <alignment horizontal="center" vertical="center" wrapText="1"/>
    </xf>
    <xf numFmtId="0" fontId="48" fillId="0" borderId="18" xfId="0" applyFont="1" applyBorder="1" applyAlignment="1">
      <alignment vertical="center" wrapText="1"/>
    </xf>
    <xf numFmtId="0" fontId="48" fillId="0" borderId="0" xfId="0" applyFont="1"/>
    <xf numFmtId="0" fontId="20" fillId="0" borderId="37" xfId="0" applyFont="1" applyBorder="1" applyAlignment="1">
      <alignment horizontal="left" vertical="center" wrapText="1"/>
    </xf>
    <xf numFmtId="0" fontId="27" fillId="0" borderId="9" xfId="0" applyFont="1" applyBorder="1"/>
    <xf numFmtId="0" fontId="50" fillId="0" borderId="35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13" fillId="0" borderId="64" xfId="0" applyFont="1" applyBorder="1"/>
    <xf numFmtId="0" fontId="13" fillId="0" borderId="39" xfId="0" applyFont="1" applyBorder="1"/>
    <xf numFmtId="0" fontId="42" fillId="0" borderId="9" xfId="0" applyFont="1" applyBorder="1" applyAlignment="1">
      <alignment horizontal="left" wrapText="1"/>
    </xf>
    <xf numFmtId="0" fontId="20" fillId="0" borderId="0" xfId="0" applyFont="1" applyAlignment="1">
      <alignment horizontal="center"/>
    </xf>
    <xf numFmtId="0" fontId="20" fillId="0" borderId="19" xfId="0" applyFont="1" applyBorder="1" applyAlignment="1">
      <alignment horizontal="center" vertical="top" wrapText="1"/>
    </xf>
    <xf numFmtId="9" fontId="20" fillId="0" borderId="19" xfId="1" applyFont="1" applyBorder="1" applyAlignment="1">
      <alignment horizontal="center"/>
    </xf>
    <xf numFmtId="9" fontId="20" fillId="0" borderId="19" xfId="1" applyFont="1" applyBorder="1" applyAlignment="1">
      <alignment horizontal="center" vertical="center"/>
    </xf>
    <xf numFmtId="9" fontId="20" fillId="0" borderId="19" xfId="1" applyFont="1" applyBorder="1" applyAlignment="1">
      <alignment horizontal="left"/>
    </xf>
    <xf numFmtId="0" fontId="20" fillId="0" borderId="35" xfId="0" applyFont="1" applyBorder="1" applyAlignment="1">
      <alignment horizontal="center" vertical="center" wrapText="1"/>
    </xf>
    <xf numFmtId="0" fontId="13" fillId="0" borderId="35" xfId="0" applyFont="1" applyBorder="1"/>
    <xf numFmtId="0" fontId="20" fillId="0" borderId="9" xfId="0" applyFont="1" applyBorder="1" applyAlignment="1">
      <alignment horizontal="center" vertical="center" wrapText="1"/>
    </xf>
    <xf numFmtId="0" fontId="18" fillId="0" borderId="0" xfId="0" applyFont="1"/>
    <xf numFmtId="0" fontId="26" fillId="0" borderId="0" xfId="0" applyFont="1" applyAlignment="1">
      <alignment horizontal="left"/>
    </xf>
    <xf numFmtId="0" fontId="20" fillId="0" borderId="25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30" fillId="0" borderId="0" xfId="0" applyFont="1" applyAlignment="1">
      <alignment horizontal="left" vertical="top" wrapText="1"/>
    </xf>
    <xf numFmtId="0" fontId="18" fillId="0" borderId="55" xfId="0" applyFont="1" applyBorder="1" applyAlignment="1">
      <alignment horizontal="left"/>
    </xf>
    <xf numFmtId="3" fontId="30" fillId="0" borderId="41" xfId="15" applyNumberFormat="1" applyFont="1" applyBorder="1" applyAlignment="1">
      <alignment horizontal="center" vertical="center" wrapText="1"/>
    </xf>
    <xf numFmtId="3" fontId="30" fillId="0" borderId="42" xfId="15" applyNumberFormat="1" applyFont="1" applyBorder="1" applyAlignment="1">
      <alignment horizontal="center" vertical="center" wrapText="1"/>
    </xf>
    <xf numFmtId="0" fontId="23" fillId="0" borderId="96" xfId="0" applyFont="1" applyBorder="1" applyAlignment="1">
      <alignment horizontal="left" vertical="center" wrapText="1"/>
    </xf>
    <xf numFmtId="0" fontId="30" fillId="0" borderId="99" xfId="0" applyFont="1" applyBorder="1" applyAlignment="1">
      <alignment horizontal="left" vertical="top" wrapText="1"/>
    </xf>
    <xf numFmtId="0" fontId="18" fillId="0" borderId="0" xfId="0" applyFont="1" applyAlignment="1">
      <alignment horizontal="left"/>
    </xf>
    <xf numFmtId="0" fontId="42" fillId="6" borderId="47" xfId="0" applyFont="1" applyFill="1" applyBorder="1" applyAlignment="1">
      <alignment horizontal="left" vertical="center" wrapText="1"/>
    </xf>
    <xf numFmtId="0" fontId="13" fillId="0" borderId="47" xfId="0" applyFont="1" applyBorder="1"/>
    <xf numFmtId="0" fontId="42" fillId="6" borderId="39" xfId="0" applyFont="1" applyFill="1" applyBorder="1" applyAlignment="1">
      <alignment horizontal="left" vertical="center" wrapText="1"/>
    </xf>
    <xf numFmtId="0" fontId="25" fillId="0" borderId="99" xfId="0" applyFont="1" applyBorder="1" applyAlignment="1">
      <alignment horizontal="left" wrapText="1"/>
    </xf>
    <xf numFmtId="3" fontId="42" fillId="6" borderId="75" xfId="0" applyNumberFormat="1" applyFont="1" applyFill="1" applyBorder="1" applyAlignment="1">
      <alignment horizontal="center" vertical="center" wrapText="1"/>
    </xf>
    <xf numFmtId="0" fontId="42" fillId="6" borderId="66" xfId="0" applyFont="1" applyFill="1" applyBorder="1" applyAlignment="1">
      <alignment horizontal="center" vertical="center" wrapText="1"/>
    </xf>
    <xf numFmtId="0" fontId="42" fillId="6" borderId="50" xfId="0" applyFont="1" applyFill="1" applyBorder="1" applyAlignment="1">
      <alignment horizontal="center" vertical="center" wrapText="1"/>
    </xf>
    <xf numFmtId="0" fontId="42" fillId="6" borderId="67" xfId="0" applyFont="1" applyFill="1" applyBorder="1" applyAlignment="1">
      <alignment horizontal="center" vertical="center" wrapText="1"/>
    </xf>
    <xf numFmtId="0" fontId="42" fillId="6" borderId="51" xfId="0" applyFont="1" applyFill="1" applyBorder="1" applyAlignment="1">
      <alignment horizontal="center" vertical="center" wrapText="1"/>
    </xf>
    <xf numFmtId="0" fontId="42" fillId="6" borderId="68" xfId="0" applyFont="1" applyFill="1" applyBorder="1" applyAlignment="1">
      <alignment horizontal="center" vertical="top" wrapText="1"/>
    </xf>
    <xf numFmtId="0" fontId="42" fillId="6" borderId="73" xfId="0" applyFont="1" applyFill="1" applyBorder="1" applyAlignment="1">
      <alignment horizontal="center" vertical="top" wrapText="1"/>
    </xf>
    <xf numFmtId="0" fontId="42" fillId="6" borderId="74" xfId="0" applyFont="1" applyFill="1" applyBorder="1" applyAlignment="1">
      <alignment horizontal="center" vertical="top" wrapText="1"/>
    </xf>
    <xf numFmtId="0" fontId="42" fillId="6" borderId="60" xfId="0" applyFont="1" applyFill="1" applyBorder="1" applyAlignment="1">
      <alignment horizontal="center" vertical="top" wrapText="1"/>
    </xf>
    <xf numFmtId="0" fontId="42" fillId="6" borderId="69" xfId="0" applyFont="1" applyFill="1" applyBorder="1" applyAlignment="1">
      <alignment horizontal="center" vertical="center" wrapText="1"/>
    </xf>
    <xf numFmtId="0" fontId="42" fillId="6" borderId="70" xfId="0" applyFont="1" applyFill="1" applyBorder="1" applyAlignment="1">
      <alignment horizontal="center" vertical="center" wrapText="1"/>
    </xf>
    <xf numFmtId="0" fontId="42" fillId="6" borderId="72" xfId="0" applyFont="1" applyFill="1" applyBorder="1" applyAlignment="1">
      <alignment horizontal="center" vertical="center" wrapText="1"/>
    </xf>
    <xf numFmtId="0" fontId="42" fillId="6" borderId="71" xfId="0" applyFont="1" applyFill="1" applyBorder="1" applyAlignment="1">
      <alignment horizontal="center" vertical="center" wrapText="1"/>
    </xf>
    <xf numFmtId="0" fontId="66" fillId="0" borderId="3" xfId="4" applyFont="1" applyBorder="1" applyAlignment="1">
      <alignment horizontal="center" vertical="top"/>
    </xf>
    <xf numFmtId="0" fontId="66" fillId="0" borderId="0" xfId="4" applyFont="1" applyAlignment="1">
      <alignment vertical="top"/>
    </xf>
    <xf numFmtId="0" fontId="17" fillId="3" borderId="0" xfId="5" applyFont="1" applyFill="1" applyAlignment="1">
      <alignment vertical="top"/>
    </xf>
    <xf numFmtId="0" fontId="13" fillId="0" borderId="3" xfId="0" applyFont="1" applyBorder="1"/>
    <xf numFmtId="0" fontId="42" fillId="6" borderId="44" xfId="0" applyFont="1" applyFill="1" applyBorder="1" applyAlignment="1">
      <alignment horizontal="center" vertical="center" wrapText="1"/>
    </xf>
    <xf numFmtId="0" fontId="13" fillId="0" borderId="44" xfId="0" applyFont="1" applyBorder="1"/>
    <xf numFmtId="0" fontId="42" fillId="6" borderId="44" xfId="0" applyFont="1" applyFill="1" applyBorder="1" applyAlignment="1">
      <alignment horizontal="left" vertical="center" wrapText="1"/>
    </xf>
    <xf numFmtId="0" fontId="42" fillId="0" borderId="47" xfId="0" applyFont="1" applyBorder="1" applyAlignment="1">
      <alignment horizontal="left" vertical="center" wrapText="1"/>
    </xf>
    <xf numFmtId="0" fontId="30" fillId="0" borderId="0" xfId="5" applyFont="1" applyAlignment="1">
      <alignment horizontal="left" vertical="top" wrapText="1"/>
    </xf>
    <xf numFmtId="0" fontId="30" fillId="0" borderId="105" xfId="5" applyFont="1" applyBorder="1" applyAlignment="1">
      <alignment horizontal="left" vertical="top" wrapText="1"/>
    </xf>
    <xf numFmtId="0" fontId="42" fillId="6" borderId="51" xfId="0" applyFont="1" applyFill="1" applyBorder="1" applyAlignment="1">
      <alignment horizontal="left" vertical="center" wrapText="1"/>
    </xf>
    <xf numFmtId="0" fontId="13" fillId="0" borderId="51" xfId="0" applyFont="1" applyBorder="1"/>
    <xf numFmtId="0" fontId="42" fillId="6" borderId="52" xfId="0" applyFont="1" applyFill="1" applyBorder="1" applyAlignment="1">
      <alignment horizontal="left" vertical="center" wrapText="1"/>
    </xf>
    <xf numFmtId="0" fontId="13" fillId="0" borderId="52" xfId="0" applyFont="1" applyBorder="1"/>
    <xf numFmtId="0" fontId="17" fillId="0" borderId="55" xfId="3" applyFont="1" applyBorder="1" applyAlignment="1">
      <alignment horizontal="center" vertical="center"/>
    </xf>
    <xf numFmtId="0" fontId="13" fillId="0" borderId="1" xfId="0" applyFont="1" applyBorder="1"/>
    <xf numFmtId="0" fontId="17" fillId="0" borderId="0" xfId="5" applyFont="1">
      <alignment vertical="center"/>
    </xf>
    <xf numFmtId="0" fontId="13" fillId="0" borderId="55" xfId="0" applyFont="1" applyBorder="1"/>
    <xf numFmtId="0" fontId="42" fillId="6" borderId="46" xfId="0" applyFont="1" applyFill="1" applyBorder="1" applyAlignment="1">
      <alignment horizontal="center" vertical="center" wrapText="1"/>
    </xf>
    <xf numFmtId="0" fontId="42" fillId="6" borderId="87" xfId="0" applyFont="1" applyFill="1" applyBorder="1" applyAlignment="1">
      <alignment horizontal="center" vertical="center" wrapText="1"/>
    </xf>
    <xf numFmtId="0" fontId="42" fillId="6" borderId="0" xfId="0" applyFont="1" applyFill="1" applyAlignment="1">
      <alignment horizontal="center" vertical="center" wrapText="1"/>
    </xf>
    <xf numFmtId="0" fontId="42" fillId="6" borderId="39" xfId="0" applyFont="1" applyFill="1" applyBorder="1" applyAlignment="1">
      <alignment horizontal="center" vertical="center" wrapText="1"/>
    </xf>
    <xf numFmtId="0" fontId="19" fillId="0" borderId="0" xfId="5" applyFont="1" applyAlignment="1">
      <alignment horizontal="left" vertical="center" wrapText="1"/>
    </xf>
    <xf numFmtId="0" fontId="76" fillId="6" borderId="99" xfId="18" applyFont="1" applyFill="1" applyBorder="1" applyAlignment="1">
      <alignment horizontal="left" vertical="top" wrapText="1"/>
    </xf>
    <xf numFmtId="0" fontId="13" fillId="0" borderId="0" xfId="0" applyFont="1" applyAlignment="1">
      <alignment vertical="top"/>
    </xf>
    <xf numFmtId="0" fontId="17" fillId="0" borderId="0" xfId="22" applyFont="1"/>
    <xf numFmtId="0" fontId="20" fillId="0" borderId="0" xfId="0" applyFont="1" applyAlignment="1">
      <alignment horizontal="center" vertical="center" wrapText="1"/>
    </xf>
    <xf numFmtId="0" fontId="20" fillId="0" borderId="84" xfId="0" applyFont="1" applyBorder="1" applyAlignment="1">
      <alignment horizontal="center" vertical="center" wrapText="1"/>
    </xf>
    <xf numFmtId="0" fontId="20" fillId="0" borderId="83" xfId="0" applyFont="1" applyBorder="1" applyAlignment="1">
      <alignment horizontal="center" vertical="center" wrapText="1"/>
    </xf>
  </cellXfs>
  <cellStyles count="28">
    <cellStyle name="=C:\WINNT35\SYSTEM32\COMMAND.COM" xfId="3" xr:uid="{00000000-0005-0000-0000-000000000000}"/>
    <cellStyle name="Dziesiętny 11" xfId="15" xr:uid="{00000000-0005-0000-0000-000002000000}"/>
    <cellStyle name="Heading 1 2" xfId="2" xr:uid="{00000000-0005-0000-0000-000003000000}"/>
    <cellStyle name="Heading 2 2" xfId="4" xr:uid="{00000000-0005-0000-0000-000004000000}"/>
    <cellStyle name="HeadingTable" xfId="12" xr:uid="{00000000-0005-0000-0000-000005000000}"/>
    <cellStyle name="Hiperłącze" xfId="7" builtinId="8"/>
    <cellStyle name="Normal 2" xfId="5" xr:uid="{00000000-0005-0000-0000-000007000000}"/>
    <cellStyle name="Normal 2 2" xfId="8" xr:uid="{00000000-0005-0000-0000-000008000000}"/>
    <cellStyle name="Normal 2 2 2" xfId="16" xr:uid="{00000000-0005-0000-0000-000009000000}"/>
    <cellStyle name="Normal 2 2 2 2" xfId="22" xr:uid="{00000000-0005-0000-0000-00000A000000}"/>
    <cellStyle name="Normal 2 2 3" xfId="17" xr:uid="{00000000-0005-0000-0000-00000B000000}"/>
    <cellStyle name="Normal 2 5 2 2" xfId="21" xr:uid="{00000000-0005-0000-0000-00000C000000}"/>
    <cellStyle name="Normal 2_~0149226 2" xfId="23" xr:uid="{00000000-0005-0000-0000-00000D000000}"/>
    <cellStyle name="Normal 4" xfId="10" xr:uid="{00000000-0005-0000-0000-00000E000000}"/>
    <cellStyle name="Normal 9" xfId="20" xr:uid="{00000000-0005-0000-0000-00000F000000}"/>
    <cellStyle name="Normal_20 OPR" xfId="9" xr:uid="{00000000-0005-0000-0000-000010000000}"/>
    <cellStyle name="Normalny" xfId="0" builtinId="0"/>
    <cellStyle name="Normalny 106" xfId="14" xr:uid="{00000000-0005-0000-0000-000012000000}"/>
    <cellStyle name="Normalny 11" xfId="13" xr:uid="{00000000-0005-0000-0000-000013000000}"/>
    <cellStyle name="Normalny 2" xfId="18" xr:uid="{00000000-0005-0000-0000-000014000000}"/>
    <cellStyle name="Normalny 2 2" xfId="25" xr:uid="{CCDD6440-62B0-4C90-AADA-1DC1436B0ABA}"/>
    <cellStyle name="Normalny 3" xfId="24" xr:uid="{287C1A7F-12C6-4AE9-BFB4-E6952605117E}"/>
    <cellStyle name="Normalny 4" xfId="26" xr:uid="{AB50916A-9FD2-4BCF-A240-5BACE903880A}"/>
    <cellStyle name="optionalExposure" xfId="6" xr:uid="{00000000-0005-0000-0000-000015000000}"/>
    <cellStyle name="Procentowy" xfId="1" builtinId="5"/>
    <cellStyle name="Procentowy 2" xfId="19" xr:uid="{00000000-0005-0000-0000-000017000000}"/>
    <cellStyle name="Procentowy 3" xfId="27" xr:uid="{6EDE617B-9624-4BAC-82F2-E423EA465B07}"/>
    <cellStyle name="Standard 3" xfId="11" xr:uid="{00000000-0005-0000-0000-000018000000}"/>
  </cellStyles>
  <dxfs count="1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8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</xdr:row>
      <xdr:rowOff>0</xdr:rowOff>
    </xdr:from>
    <xdr:to>
      <xdr:col>1</xdr:col>
      <xdr:colOff>348615</xdr:colOff>
      <xdr:row>2</xdr:row>
      <xdr:rowOff>36866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09563" y="202406"/>
          <a:ext cx="20574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95251</xdr:colOff>
      <xdr:row>0</xdr:row>
      <xdr:rowOff>190500</xdr:rowOff>
    </xdr:from>
    <xdr:to>
      <xdr:col>1</xdr:col>
      <xdr:colOff>300991</xdr:colOff>
      <xdr:row>2</xdr:row>
      <xdr:rowOff>26865</xdr:rowOff>
    </xdr:to>
    <xdr:sp macro="" textlink="">
      <xdr:nvSpPr>
        <xdr:cNvPr id="3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45282" y="190500"/>
          <a:ext cx="205740" cy="241178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63500</xdr:rowOff>
    </xdr:from>
    <xdr:to>
      <xdr:col>1</xdr:col>
      <xdr:colOff>434340</xdr:colOff>
      <xdr:row>2</xdr:row>
      <xdr:rowOff>137990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57250" y="254000"/>
          <a:ext cx="196215" cy="264990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</xdr:row>
      <xdr:rowOff>0</xdr:rowOff>
    </xdr:from>
    <xdr:to>
      <xdr:col>1</xdr:col>
      <xdr:colOff>300990</xdr:colOff>
      <xdr:row>2</xdr:row>
      <xdr:rowOff>74490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19125" y="190500"/>
          <a:ext cx="196215" cy="264990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200025</xdr:rowOff>
    </xdr:from>
    <xdr:to>
      <xdr:col>1</xdr:col>
      <xdr:colOff>253365</xdr:colOff>
      <xdr:row>2</xdr:row>
      <xdr:rowOff>64965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533400" y="200025"/>
          <a:ext cx="196215" cy="284040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60678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257175" y="190500"/>
          <a:ext cx="209550" cy="251178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36866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50031" y="202406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20198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66700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0</xdr:row>
      <xdr:rowOff>118533</xdr:rowOff>
    </xdr:from>
    <xdr:to>
      <xdr:col>0</xdr:col>
      <xdr:colOff>463550</xdr:colOff>
      <xdr:row>1</xdr:row>
      <xdr:rowOff>199055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54000" y="118533"/>
          <a:ext cx="209550" cy="266789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243417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1</xdr:row>
      <xdr:rowOff>239273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64583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243417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61925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180975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36866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250031" y="202406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201083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36866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214313" y="202406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171450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36866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321469" y="202406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169333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152400</xdr:rowOff>
    </xdr:from>
    <xdr:to>
      <xdr:col>1</xdr:col>
      <xdr:colOff>285750</xdr:colOff>
      <xdr:row>1</xdr:row>
      <xdr:rowOff>187203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259080" y="152400"/>
          <a:ext cx="209550" cy="23292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158750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>
        <a:xfrm>
          <a:off x="419100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>
        <a:xfrm>
          <a:off x="171450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/>
      </xdr:nvSpPr>
      <xdr:spPr>
        <a:xfrm>
          <a:off x="243417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36866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/>
      </xdr:nvSpPr>
      <xdr:spPr>
        <a:xfrm>
          <a:off x="250031" y="202406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/>
      </xdr:nvSpPr>
      <xdr:spPr>
        <a:xfrm>
          <a:off x="161925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209550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>
        <a:xfrm>
          <a:off x="171450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/>
      </xdr:nvSpPr>
      <xdr:spPr>
        <a:xfrm>
          <a:off x="180975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/>
      </xdr:nvSpPr>
      <xdr:spPr>
        <a:xfrm>
          <a:off x="211667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35166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/>
      </xdr:nvSpPr>
      <xdr:spPr>
        <a:xfrm>
          <a:off x="136071" y="204107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/>
      </xdr:nvSpPr>
      <xdr:spPr>
        <a:xfrm>
          <a:off x="52917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/>
      </xdr:nvSpPr>
      <xdr:spPr>
        <a:xfrm>
          <a:off x="148167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/>
      </xdr:nvSpPr>
      <xdr:spPr>
        <a:xfrm>
          <a:off x="238125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58298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/>
      </xdr:nvSpPr>
      <xdr:spPr>
        <a:xfrm>
          <a:off x="452438" y="190500"/>
          <a:ext cx="209550" cy="248798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50474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/>
      </xdr:nvSpPr>
      <xdr:spPr>
        <a:xfrm>
          <a:off x="457200" y="190500"/>
          <a:ext cx="209550" cy="240974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9525</xdr:rowOff>
    </xdr:from>
    <xdr:to>
      <xdr:col>1</xdr:col>
      <xdr:colOff>285750</xdr:colOff>
      <xdr:row>2</xdr:row>
      <xdr:rowOff>59999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/>
      </xdr:nvSpPr>
      <xdr:spPr>
        <a:xfrm>
          <a:off x="685800" y="200025"/>
          <a:ext cx="209550" cy="240974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107157</xdr:colOff>
      <xdr:row>1</xdr:row>
      <xdr:rowOff>47625</xdr:rowOff>
    </xdr:from>
    <xdr:to>
      <xdr:col>1</xdr:col>
      <xdr:colOff>307182</xdr:colOff>
      <xdr:row>2</xdr:row>
      <xdr:rowOff>133817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/>
      </xdr:nvSpPr>
      <xdr:spPr>
        <a:xfrm>
          <a:off x="714376" y="238125"/>
          <a:ext cx="200025" cy="276692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152400</xdr:rowOff>
    </xdr:from>
    <xdr:to>
      <xdr:col>1</xdr:col>
      <xdr:colOff>266700</xdr:colOff>
      <xdr:row>2</xdr:row>
      <xdr:rowOff>12374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/>
      </xdr:nvSpPr>
      <xdr:spPr>
        <a:xfrm>
          <a:off x="666750" y="152400"/>
          <a:ext cx="209550" cy="240974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50474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/>
      </xdr:nvSpPr>
      <xdr:spPr>
        <a:xfrm>
          <a:off x="609600" y="190500"/>
          <a:ext cx="209550" cy="240974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50474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/>
      </xdr:nvSpPr>
      <xdr:spPr>
        <a:xfrm>
          <a:off x="609600" y="190500"/>
          <a:ext cx="209550" cy="240974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79049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/>
      </xdr:nvSpPr>
      <xdr:spPr>
        <a:xfrm>
          <a:off x="590550" y="161925"/>
          <a:ext cx="209550" cy="240974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79049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/>
      </xdr:nvSpPr>
      <xdr:spPr>
        <a:xfrm>
          <a:off x="590550" y="161925"/>
          <a:ext cx="209550" cy="240974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69939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/>
      </xdr:nvSpPr>
      <xdr:spPr>
        <a:xfrm>
          <a:off x="179917" y="16933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62380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/>
      </xdr:nvSpPr>
      <xdr:spPr>
        <a:xfrm>
          <a:off x="326571" y="17689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83410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/>
      </xdr:nvSpPr>
      <xdr:spPr>
        <a:xfrm>
          <a:off x="207818" y="173182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36866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/>
      </xdr:nvSpPr>
      <xdr:spPr>
        <a:xfrm>
          <a:off x="369094" y="202406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</xdr:row>
      <xdr:rowOff>38100</xdr:rowOff>
    </xdr:from>
    <xdr:to>
      <xdr:col>1</xdr:col>
      <xdr:colOff>180975</xdr:colOff>
      <xdr:row>2</xdr:row>
      <xdr:rowOff>10673</xdr:rowOff>
    </xdr:to>
    <xdr:sp macro="" textlink="">
      <xdr:nvSpPr>
        <xdr:cNvPr id="3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SpPr/>
      </xdr:nvSpPr>
      <xdr:spPr>
        <a:xfrm>
          <a:off x="381000" y="228600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7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56"/>
  <sheetViews>
    <sheetView showGridLines="0" tabSelected="1" zoomScale="80" zoomScaleNormal="80" workbookViewId="0"/>
  </sheetViews>
  <sheetFormatPr defaultColWidth="9.1796875" defaultRowHeight="18"/>
  <cols>
    <col min="1" max="1" width="9.1796875" style="9" customWidth="1"/>
    <col min="2" max="2" width="4.54296875" style="8" bestFit="1" customWidth="1"/>
    <col min="3" max="3" width="237.453125" style="9" customWidth="1"/>
    <col min="4" max="4" width="20.54296875" style="9" customWidth="1"/>
    <col min="5" max="7" width="11" style="9" customWidth="1"/>
    <col min="8" max="8" width="25" style="9" customWidth="1"/>
    <col min="9" max="9" width="9.1796875" style="9" customWidth="1"/>
    <col min="10" max="10" width="21.7265625" style="9" customWidth="1"/>
    <col min="11" max="11" width="24.453125" style="9" customWidth="1"/>
    <col min="12" max="12" width="9.1796875" style="9" customWidth="1"/>
    <col min="13" max="16384" width="9.1796875" style="9"/>
  </cols>
  <sheetData>
    <row r="3" spans="2:4" ht="38">
      <c r="B3" s="722" t="s">
        <v>0</v>
      </c>
      <c r="C3" s="723"/>
    </row>
    <row r="4" spans="2:4" ht="23">
      <c r="B4" s="724" t="s">
        <v>1158</v>
      </c>
      <c r="C4" s="723"/>
    </row>
    <row r="7" spans="2:4" ht="55.9" customHeight="1">
      <c r="B7" s="555" t="s">
        <v>1</v>
      </c>
      <c r="C7" s="677" t="s">
        <v>2</v>
      </c>
      <c r="D7" s="680" t="s">
        <v>1767</v>
      </c>
    </row>
    <row r="8" spans="2:4">
      <c r="B8" s="556" t="s">
        <v>3</v>
      </c>
      <c r="C8" s="678" t="s">
        <v>4</v>
      </c>
      <c r="D8" s="681" t="s">
        <v>5</v>
      </c>
    </row>
    <row r="9" spans="2:4">
      <c r="B9" s="557" t="s">
        <v>6</v>
      </c>
      <c r="C9" s="679" t="s">
        <v>7</v>
      </c>
      <c r="D9" s="681" t="s">
        <v>5</v>
      </c>
    </row>
    <row r="10" spans="2:4">
      <c r="B10" s="556" t="s">
        <v>8</v>
      </c>
      <c r="C10" s="679" t="s">
        <v>1105</v>
      </c>
      <c r="D10" s="681" t="s">
        <v>14</v>
      </c>
    </row>
    <row r="11" spans="2:4">
      <c r="B11" s="556" t="s">
        <v>9</v>
      </c>
      <c r="C11" s="679" t="s">
        <v>1106</v>
      </c>
      <c r="D11" s="681" t="s">
        <v>14</v>
      </c>
    </row>
    <row r="12" spans="2:4">
      <c r="B12" s="557" t="s">
        <v>10</v>
      </c>
      <c r="C12" s="679" t="s">
        <v>1107</v>
      </c>
      <c r="D12" s="681" t="s">
        <v>14</v>
      </c>
    </row>
    <row r="13" spans="2:4">
      <c r="B13" s="556" t="s">
        <v>11</v>
      </c>
      <c r="C13" s="679" t="s">
        <v>20</v>
      </c>
      <c r="D13" s="681" t="s">
        <v>14</v>
      </c>
    </row>
    <row r="14" spans="2:4">
      <c r="B14" s="556" t="s">
        <v>12</v>
      </c>
      <c r="C14" s="678" t="s">
        <v>22</v>
      </c>
      <c r="D14" s="681" t="s">
        <v>23</v>
      </c>
    </row>
    <row r="15" spans="2:4">
      <c r="B15" s="557" t="s">
        <v>13</v>
      </c>
      <c r="C15" s="679" t="s">
        <v>25</v>
      </c>
      <c r="D15" s="681" t="s">
        <v>23</v>
      </c>
    </row>
    <row r="16" spans="2:4">
      <c r="B16" s="556" t="s">
        <v>15</v>
      </c>
      <c r="C16" s="679" t="s">
        <v>1104</v>
      </c>
      <c r="D16" s="681" t="s">
        <v>23</v>
      </c>
    </row>
    <row r="17" spans="2:4">
      <c r="B17" s="556" t="s">
        <v>16</v>
      </c>
      <c r="C17" s="678" t="s">
        <v>28</v>
      </c>
      <c r="D17" s="681" t="s">
        <v>29</v>
      </c>
    </row>
    <row r="18" spans="2:4">
      <c r="B18" s="557" t="s">
        <v>17</v>
      </c>
      <c r="C18" s="679" t="s">
        <v>31</v>
      </c>
      <c r="D18" s="681" t="s">
        <v>29</v>
      </c>
    </row>
    <row r="19" spans="2:4">
      <c r="B19" s="556" t="s">
        <v>18</v>
      </c>
      <c r="C19" s="678" t="s">
        <v>33</v>
      </c>
      <c r="D19" s="681" t="s">
        <v>34</v>
      </c>
    </row>
    <row r="20" spans="2:4">
      <c r="B20" s="556" t="s">
        <v>19</v>
      </c>
      <c r="C20" s="679" t="s">
        <v>36</v>
      </c>
      <c r="D20" s="681" t="s">
        <v>34</v>
      </c>
    </row>
    <row r="21" spans="2:4">
      <c r="B21" s="557" t="s">
        <v>21</v>
      </c>
      <c r="C21" s="679" t="s">
        <v>38</v>
      </c>
      <c r="D21" s="681" t="s">
        <v>34</v>
      </c>
    </row>
    <row r="22" spans="2:4">
      <c r="B22" s="556" t="s">
        <v>24</v>
      </c>
      <c r="C22" s="679" t="s">
        <v>43</v>
      </c>
      <c r="D22" s="681" t="s">
        <v>41</v>
      </c>
    </row>
    <row r="23" spans="2:4">
      <c r="B23" s="556" t="s">
        <v>26</v>
      </c>
      <c r="C23" s="679" t="s">
        <v>46</v>
      </c>
      <c r="D23" s="681" t="s">
        <v>41</v>
      </c>
    </row>
    <row r="24" spans="2:4">
      <c r="B24" s="557" t="s">
        <v>27</v>
      </c>
      <c r="C24" s="679" t="s">
        <v>51</v>
      </c>
      <c r="D24" s="681" t="s">
        <v>48</v>
      </c>
    </row>
    <row r="25" spans="2:4">
      <c r="B25" s="556" t="s">
        <v>30</v>
      </c>
      <c r="C25" s="679" t="s">
        <v>53</v>
      </c>
      <c r="D25" s="681" t="s">
        <v>48</v>
      </c>
    </row>
    <row r="26" spans="2:4">
      <c r="B26" s="556" t="s">
        <v>32</v>
      </c>
      <c r="C26" s="679" t="s">
        <v>57</v>
      </c>
      <c r="D26" s="681" t="s">
        <v>48</v>
      </c>
    </row>
    <row r="27" spans="2:4">
      <c r="B27" s="557" t="s">
        <v>35</v>
      </c>
      <c r="C27" s="679" t="s">
        <v>60</v>
      </c>
      <c r="D27" s="681" t="s">
        <v>48</v>
      </c>
    </row>
    <row r="28" spans="2:4">
      <c r="B28" s="556" t="s">
        <v>37</v>
      </c>
      <c r="C28" s="679" t="s">
        <v>62</v>
      </c>
      <c r="D28" s="681" t="s">
        <v>48</v>
      </c>
    </row>
    <row r="29" spans="2:4">
      <c r="B29" s="556" t="s">
        <v>39</v>
      </c>
      <c r="C29" s="679" t="s">
        <v>64</v>
      </c>
      <c r="D29" s="681" t="s">
        <v>48</v>
      </c>
    </row>
    <row r="30" spans="2:4">
      <c r="B30" s="557" t="s">
        <v>40</v>
      </c>
      <c r="C30" s="679" t="s">
        <v>71</v>
      </c>
      <c r="D30" s="681" t="s">
        <v>69</v>
      </c>
    </row>
    <row r="31" spans="2:4">
      <c r="B31" s="556" t="s">
        <v>42</v>
      </c>
      <c r="C31" s="679" t="s">
        <v>75</v>
      </c>
      <c r="D31" s="681" t="s">
        <v>73</v>
      </c>
    </row>
    <row r="32" spans="2:4">
      <c r="B32" s="556" t="s">
        <v>44</v>
      </c>
      <c r="C32" s="679" t="s">
        <v>77</v>
      </c>
      <c r="D32" s="681" t="s">
        <v>73</v>
      </c>
    </row>
    <row r="33" spans="2:4">
      <c r="B33" s="557" t="s">
        <v>45</v>
      </c>
      <c r="C33" s="679" t="s">
        <v>83</v>
      </c>
      <c r="D33" s="681" t="s">
        <v>82</v>
      </c>
    </row>
    <row r="34" spans="2:4">
      <c r="B34" s="556" t="s">
        <v>47</v>
      </c>
      <c r="C34" s="679" t="s">
        <v>84</v>
      </c>
      <c r="D34" s="681" t="s">
        <v>82</v>
      </c>
    </row>
    <row r="35" spans="2:4">
      <c r="B35" s="556" t="s">
        <v>49</v>
      </c>
      <c r="C35" s="679" t="s">
        <v>85</v>
      </c>
      <c r="D35" s="681" t="s">
        <v>82</v>
      </c>
    </row>
    <row r="36" spans="2:4">
      <c r="B36" s="557" t="s">
        <v>50</v>
      </c>
      <c r="C36" s="679" t="s">
        <v>86</v>
      </c>
      <c r="D36" s="681" t="s">
        <v>82</v>
      </c>
    </row>
    <row r="37" spans="2:4">
      <c r="B37" s="556" t="s">
        <v>52</v>
      </c>
      <c r="C37" s="679" t="s">
        <v>87</v>
      </c>
      <c r="D37" s="681" t="s">
        <v>82</v>
      </c>
    </row>
    <row r="38" spans="2:4">
      <c r="B38" s="556" t="s">
        <v>54</v>
      </c>
      <c r="C38" s="679" t="s">
        <v>89</v>
      </c>
      <c r="D38" s="681" t="s">
        <v>88</v>
      </c>
    </row>
    <row r="39" spans="2:4">
      <c r="B39" s="557" t="s">
        <v>55</v>
      </c>
      <c r="C39" s="679" t="s">
        <v>90</v>
      </c>
      <c r="D39" s="681" t="s">
        <v>88</v>
      </c>
    </row>
    <row r="40" spans="2:4">
      <c r="B40" s="556" t="s">
        <v>56</v>
      </c>
      <c r="C40" s="679" t="s">
        <v>91</v>
      </c>
      <c r="D40" s="681" t="s">
        <v>88</v>
      </c>
    </row>
    <row r="41" spans="2:4">
      <c r="B41" s="556" t="s">
        <v>58</v>
      </c>
      <c r="C41" s="679" t="s">
        <v>92</v>
      </c>
      <c r="D41" s="681" t="s">
        <v>88</v>
      </c>
    </row>
    <row r="42" spans="2:4">
      <c r="B42" s="557" t="s">
        <v>59</v>
      </c>
      <c r="C42" s="679" t="s">
        <v>94</v>
      </c>
      <c r="D42" s="681" t="s">
        <v>93</v>
      </c>
    </row>
    <row r="43" spans="2:4">
      <c r="B43" s="556" t="s">
        <v>61</v>
      </c>
      <c r="C43" s="679" t="s">
        <v>96</v>
      </c>
      <c r="D43" s="681" t="s">
        <v>95</v>
      </c>
    </row>
    <row r="44" spans="2:4">
      <c r="B44" s="556" t="s">
        <v>63</v>
      </c>
      <c r="C44" s="679" t="s">
        <v>98</v>
      </c>
      <c r="D44" s="681" t="s">
        <v>97</v>
      </c>
    </row>
    <row r="45" spans="2:4">
      <c r="B45" s="557" t="s">
        <v>65</v>
      </c>
      <c r="C45" s="679" t="s">
        <v>99</v>
      </c>
      <c r="D45" s="681" t="s">
        <v>97</v>
      </c>
    </row>
    <row r="46" spans="2:4">
      <c r="B46" s="556" t="s">
        <v>66</v>
      </c>
      <c r="C46" s="679" t="s">
        <v>100</v>
      </c>
      <c r="D46" s="681" t="s">
        <v>97</v>
      </c>
    </row>
    <row r="47" spans="2:4">
      <c r="B47" s="556" t="s">
        <v>67</v>
      </c>
      <c r="C47" s="679" t="s">
        <v>101</v>
      </c>
      <c r="D47" s="681" t="s">
        <v>97</v>
      </c>
    </row>
    <row r="48" spans="2:4">
      <c r="B48" s="557" t="s">
        <v>68</v>
      </c>
      <c r="C48" s="679" t="s">
        <v>102</v>
      </c>
      <c r="D48" s="681" t="s">
        <v>97</v>
      </c>
    </row>
    <row r="49" spans="2:4">
      <c r="B49" s="556" t="s">
        <v>70</v>
      </c>
      <c r="C49" s="678" t="s">
        <v>103</v>
      </c>
      <c r="D49" s="681" t="s">
        <v>104</v>
      </c>
    </row>
    <row r="50" spans="2:4">
      <c r="B50" s="556" t="s">
        <v>72</v>
      </c>
      <c r="C50" s="679" t="s">
        <v>105</v>
      </c>
      <c r="D50" s="681" t="s">
        <v>104</v>
      </c>
    </row>
    <row r="51" spans="2:4">
      <c r="B51" s="557" t="s">
        <v>74</v>
      </c>
      <c r="C51" s="679" t="s">
        <v>106</v>
      </c>
      <c r="D51" s="681" t="s">
        <v>104</v>
      </c>
    </row>
    <row r="52" spans="2:4">
      <c r="B52" s="556" t="s">
        <v>76</v>
      </c>
      <c r="C52" s="679" t="s">
        <v>107</v>
      </c>
      <c r="D52" s="681"/>
    </row>
    <row r="53" spans="2:4">
      <c r="B53" s="556" t="s">
        <v>78</v>
      </c>
      <c r="C53" s="679" t="s">
        <v>108</v>
      </c>
      <c r="D53" s="681"/>
    </row>
    <row r="54" spans="2:4">
      <c r="B54" s="557" t="s">
        <v>79</v>
      </c>
      <c r="C54" s="679" t="s">
        <v>109</v>
      </c>
      <c r="D54" s="681"/>
    </row>
    <row r="55" spans="2:4" ht="20.25" customHeight="1">
      <c r="B55" s="556" t="s">
        <v>80</v>
      </c>
      <c r="C55" s="679" t="s">
        <v>110</v>
      </c>
      <c r="D55" s="681"/>
    </row>
    <row r="56" spans="2:4">
      <c r="B56" s="556" t="s">
        <v>81</v>
      </c>
      <c r="C56" s="679" t="s">
        <v>1144</v>
      </c>
      <c r="D56" s="681" t="s">
        <v>1768</v>
      </c>
    </row>
  </sheetData>
  <mergeCells count="2">
    <mergeCell ref="B3:C3"/>
    <mergeCell ref="B4:C4"/>
  </mergeCells>
  <phoneticPr fontId="12" type="noConversion"/>
  <hyperlinks>
    <hyperlink ref="C8" location="'EU OV1'!A1" display="EU OV1 – Przegląd łącznych kwot ekspozycji na ryzyko" xr:uid="{00000000-0004-0000-0000-000000000000}"/>
    <hyperlink ref="C9" location="'EU KM1'!A1" display="EU KM1 – Najważniejsze wskaźniki" xr:uid="{00000000-0004-0000-0000-000001000000}"/>
    <hyperlink ref="C13" location="'EU PV1'!A1" display="EU PV1 - Prudent valuation adjustments (PVA)" xr:uid="{00000000-0004-0000-0000-000002000000}"/>
    <hyperlink ref="C14" location="'EU CC1'!A1" display="EU CC1 – Struktura regulacyjnych funduszy własnych" xr:uid="{00000000-0004-0000-0000-000003000000}"/>
    <hyperlink ref="C15" location="'EU CC2 '!A1" display="EU CC2 – Uzgodnienie regulacyjnych funduszy własnych z bilansem w zbadanym sprawozdaniu finansowym" xr:uid="{00000000-0004-0000-0000-000004000000}"/>
    <hyperlink ref="C17" location="'EU CCyB1'!A1" display="EU CCyB1 – Rozkład geograficzny odnośnych ekspozycji kredytowych na potrzeby obliczania bufora antycyklicznego" xr:uid="{00000000-0004-0000-0000-000005000000}"/>
    <hyperlink ref="C18" location="'EU CCyB2'!A1" display="EU CCyB2 – Kwota specyficznego dla instytucji bufora antycyklicznego" xr:uid="{00000000-0004-0000-0000-000006000000}"/>
    <hyperlink ref="C19" location="'EU LR1 – LRSum'!A1" display="EU LR1 – LRSum: Zestawienie dotyczące uzgodnienia aktywów księgowych i ekspozycji wskaźnika dźwigni" xr:uid="{00000000-0004-0000-0000-000007000000}"/>
    <hyperlink ref="C20" location="'EU LR2 - LRCom'!A1" display="EU LR2 – LRCom: Wspólne ujawnianie wskaźnika dźwigni" xr:uid="{00000000-0004-0000-0000-000008000000}"/>
    <hyperlink ref="C21" location="'EU LR3 – LRSpl'!A1" display="EU LR3 – LRSpl: Podział ekspozycji bilansowych (z wyłączeniem instrumentów pochodnych, transakcji finansowanych z użyciem papierów wartościowych (SFT) i ekspozycji wyłączonych)" xr:uid="{00000000-0004-0000-0000-000009000000}"/>
    <hyperlink ref="C22" location="'EU LIQ1'!A1" display="EU LIQ1 – Informacje ilościowe na temat wskaźnika pokrycia wypływów netto" xr:uid="{00000000-0004-0000-0000-00000A000000}"/>
    <hyperlink ref="C23" location="'EU LIQ2'!A1" display="EU LIQ2: Wskaźnik stabilnego finansowania netto " xr:uid="{00000000-0004-0000-0000-00000B000000}"/>
    <hyperlink ref="C24" location="'EU CR1'!A1" display="EU CR1: Ekspozycje obsługiwane i nieobsługiwane oraz powiązane rezerwy" xr:uid="{00000000-0004-0000-0000-00000C000000}"/>
    <hyperlink ref="C25" location="'EU CR1-A'!A1" display="EU CR1-A: Termin zapadalności ekspozycji" xr:uid="{00000000-0004-0000-0000-00000D000000}"/>
    <hyperlink ref="C26" location="'EU CQ1'!A1" display="EU CQ1: Jakość kredytowa ekspozycji restrukturyzowanych" xr:uid="{00000000-0004-0000-0000-000010000000}"/>
    <hyperlink ref="C27" location="'EU CQ3'!A1" display="EU CQ3: Jakość kredytowa przeterminowanych ekspozycji obsługiwanych i nieobsługiwanych w podziale według liczby dni przeterminowania" xr:uid="{00000000-0004-0000-0000-000012000000}"/>
    <hyperlink ref="C28" location="'EU CQ4'!A1" display="EU CQ4: Jakość ekspozycji nieobsługiwanych w podziale geograficznym " xr:uid="{00000000-0004-0000-0000-000013000000}"/>
    <hyperlink ref="C29" location="'EU CQ5'!A1" display="EU CQ5: Jakość kredytowa kredytów i zaliczek według branż" xr:uid="{00000000-0004-0000-0000-000014000000}"/>
    <hyperlink ref="C30" location="'EU CR3'!A1" display="EU CR3 – Przegląd technik ograniczania ryzyka kredytowego:  Ujawnianie informacji na temat stosowania technik ograniczania ryzyka kredytowego" xr:uid="{00000000-0004-0000-0000-000018000000}"/>
    <hyperlink ref="C31" location="'EU CR4'!A1" display="EU CR4 – Metoda standardowa – Ekspozycja na ryzyko kredytowe i skutki ograniczania ryzyka kredytowego" xr:uid="{00000000-0004-0000-0000-000019000000}"/>
    <hyperlink ref="C32" location="'EU CR5'!A1" display="EU CR5 – Metoda standardowa" xr:uid="{00000000-0004-0000-0000-00001A000000}"/>
    <hyperlink ref="C33" location="'EU CCR1'!A1" display="EU CCR1 – Analiza ekspozycji na ryzyko kredytowe kontrahenta (CCR) według metody" xr:uid="{00000000-0004-0000-0000-00001B000000}"/>
    <hyperlink ref="C34" location="'EU CCR2'!A1" display="EU CCR2 – Transakcje podlegające wymogom w zakresie funduszy własnych z tytułu ryzyka związanego z korektą wyceny kredytowej" xr:uid="{00000000-0004-0000-0000-00001C000000}"/>
    <hyperlink ref="C35" location="'EU SEC3'!A1" display="EU CCR3 – Metoda standardowa – ekspozycje na ryzyko kredytowe kontrahenta (CCR) według regulacyjnych kategorii ekspozycji i wag ryzyka" xr:uid="{00000000-0004-0000-0000-00001D000000}"/>
    <hyperlink ref="C36" location="'EU CCR5'!A1" display="EU CCR5 – Struktura zabezpieczenia dla ekspozycji na ryzyko kredytowe kontrahenta (CCR)" xr:uid="{00000000-0004-0000-0000-00001E000000}"/>
    <hyperlink ref="C37" location="'EU CCR8'!A1" display="EU CCR8 – Ekspozycje wobec kontrahentów centralnych" xr:uid="{00000000-0004-0000-0000-000020000000}"/>
    <hyperlink ref="C38" location="'EU SEC1'!A1" display="EU SEC1 – Ekspozycje sekurytyzacyjne w portfelu bankowym" xr:uid="{00000000-0004-0000-0000-000021000000}"/>
    <hyperlink ref="C39" location="'EU SEC3'!A1" display="EU SEC3 – Ekspozycje sekurytyzacyjne w portfelu bankowym i powiązane regulacyjne wymogi kapitałowe – instytucja działająca jako jednostka inicjująca lub jednostka sponsorująca" xr:uid="{00000000-0004-0000-0000-000023000000}"/>
    <hyperlink ref="C40" location="'EU SEC4'!A1" display="EU SEC4 – Ekspozycje sekurytyzacyjne w portfelu bankowym i powiązane regulacyjne wymogi kapitałowe – instytucja działająca jako inwestor" xr:uid="{00000000-0004-0000-0000-000024000000}"/>
    <hyperlink ref="C41" location="'EU SEC5'!A1" display="EU SEC5 – Ekspozycje sekurytyzowane przez instytucję – Ekspozycje, których dotyczy niewykonanie zobowiązania, oraz korekty z tytułu szczególnego ryzyka kredytowego" xr:uid="{00000000-0004-0000-0000-000025000000}"/>
    <hyperlink ref="C42" location="'EU MR1'!A1" display="EU MR1 – Ryzyko rynkowe w ramach metody standardowej" xr:uid="{00000000-0004-0000-0000-000026000000}"/>
    <hyperlink ref="C43" location="'EU OR1'!A1" display="EU OR1 – Wymogi w zakresie funduszy własnych z tytułu ryzyka operacyjnego i kwoty ekspozycji ważonych ryzykiem" xr:uid="{00000000-0004-0000-0000-000027000000}"/>
    <hyperlink ref="C44" location="'EU REM1'!A1" display="EU REM1 – Wynagrodzenie przyznane za dany rok obrachunkowy " xr:uid="{00000000-0004-0000-0000-000028000000}"/>
    <hyperlink ref="C45" location="'EU REM2'!A1" display="EU REM2 – Płatności specjalne na rzecz pracowników, których działalność zawodowa ma istotny wpływ na profil ryzyka instytucji (określony personel)" xr:uid="{00000000-0004-0000-0000-000029000000}"/>
    <hyperlink ref="C46" location="'EU REM3'!A1" display="EU REM3 – Wynagrodzenie odroczone " xr:uid="{00000000-0004-0000-0000-00002A000000}"/>
    <hyperlink ref="C47" location="'EU REM4'!A1" display="EU REM4 – Wynagrodzenie w wysokości co najmniej 1 mln EUR rocznie" xr:uid="{00000000-0004-0000-0000-00002B000000}"/>
    <hyperlink ref="C48" location="'EU REM5'!A1" display="EU REM5 – Informacje na temat wynagrodzenia pracowników, których działalność zawodowa ma istotny wpływ na profil ryzyka instytucji (określony personel)" xr:uid="{00000000-0004-0000-0000-00002C000000}"/>
    <hyperlink ref="C49" location="'EU AE1'!A1" display="EU AE1 – Aktywa obciążone i aktywa wolne od obciążeń" xr:uid="{00000000-0004-0000-0000-00002D000000}"/>
    <hyperlink ref="C50" location="'EU AE2'!A1" display="EU AE2 – Otrzymane zabezpieczenia i wyemitowane własne dłużne papiery wartościowe" xr:uid="{00000000-0004-0000-0000-00002E000000}"/>
    <hyperlink ref="C51" location="'EU AE3'!A1" display="EU AE3 – Źródła obciążenia" xr:uid="{00000000-0004-0000-0000-00002F000000}"/>
    <hyperlink ref="C52" location="'EU KM2'!A1" display="EU KM2 – Najważniejsze wskaźniki – MREL i w stosownych przypadkach wymóg w zakresie funduszy własnych i zobowiązań kwalifikowalnych dotyczący globalnych instytucji o znaczeniu systemowym" xr:uid="{00000000-0004-0000-0000-000030000000}"/>
    <hyperlink ref="C53" location="'EU TLAC1'!A1" display="EU TLAC1 – Elementy składowe – MREL i w stosownych przypadkach wymóg w zakresie funduszy własnych i zobowiązań kwalifikowalnych dotyczący globalnych instytucji o znaczeniu systemowym" xr:uid="{00000000-0004-0000-0000-000031000000}"/>
    <hyperlink ref="C54" location="'EU TLAC3'!A1" display="EU TLAC3 - Kolejność zaspokajania wierzycieli – podmiot restrukturyzacji i uporządkowanej likwidacji" xr:uid="{00000000-0004-0000-0000-000032000000}"/>
    <hyperlink ref="C55" location="IFRS9!A1" display="IFRS9 - Porównanie funduszy własnych, współczynnika kapitałowego oraz wskaźnika dźwigni finansowej z uwzględnieniem i bez uwzględnienia zastosowania rozwiązań przejściowych dotyczących MSSF 9 i analogicznych oczekiwanych strat z tytułu kredytów" xr:uid="{00000000-0004-0000-0000-000033000000}"/>
    <hyperlink ref="C16" location="'EU CCA'!A1" display="EU CCA: Główne cechy regulacyjnych instrumentów funduszy własnych i instrumentów zobowiązań kwalifikowalnych" xr:uid="{00000000-0004-0000-0000-000037000000}"/>
    <hyperlink ref="C10" location="'EU LI1 '!A1" display="EU LI1 – Różnice między rachunkowym a ostrożnościowym zakresem konsolidacji oraz przyporządkowanie kategorii sprawozdań finansowych do kategorii ryzyka regulacyjnego" xr:uid="{00000000-0004-0000-0000-000038000000}"/>
    <hyperlink ref="C11" location="'EU LI2'!A1" display="EU LI2 – Główne źródła różnic między regulacyjnymi kwotami ekspozycji a wartościami bilansowymi w sprawozdaniach finansowych " xr:uid="{00000000-0004-0000-0000-000039000000}"/>
    <hyperlink ref="C12" location="'EU LI3'!A1" display="EU LI3 – Zarys różnic w zakresach konsolidacji (każdego podmiotu) " xr:uid="{00000000-0004-0000-0000-00003A000000}"/>
    <hyperlink ref="C56" location="'EU IRRBB1'!A1" display="EU IRRBB1 - Ryzyko stopy procentowej w odniesieniu do pozycji nieuwzględnionych w portfelu handlowym" xr:uid="{00000000-0004-0000-0000-00003B000000}"/>
  </hyperlinks>
  <pageMargins left="0.25" right="0.25" top="0.75" bottom="0.75" header="0.3" footer="0.3"/>
  <pageSetup paperSize="9" fitToWidth="0" orientation="landscape" r:id="rId1"/>
  <headerFooter>
    <oddHeader>&amp;CPL
Załącznik I</oddHeader>
    <oddFooter>&amp;C1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48"/>
  <sheetViews>
    <sheetView showGridLines="0" zoomScale="80" zoomScaleNormal="80" workbookViewId="0"/>
  </sheetViews>
  <sheetFormatPr defaultColWidth="9.26953125" defaultRowHeight="18"/>
  <cols>
    <col min="1" max="1" width="2.453125" style="11" customWidth="1"/>
    <col min="2" max="2" width="5.7265625" style="11" customWidth="1"/>
    <col min="3" max="3" width="6" style="11" customWidth="1"/>
    <col min="4" max="4" width="55" style="11" customWidth="1"/>
    <col min="5" max="7" width="14.1796875" style="11" customWidth="1"/>
    <col min="8" max="9" width="9.26953125" style="11" customWidth="1"/>
    <col min="10" max="16384" width="9.26953125" style="11"/>
  </cols>
  <sheetData>
    <row r="2" spans="2:7">
      <c r="B2" s="10"/>
      <c r="C2" s="10"/>
      <c r="D2" s="10"/>
      <c r="E2" s="10"/>
      <c r="F2" s="10"/>
      <c r="G2" s="10"/>
    </row>
    <row r="3" spans="2:7" ht="23">
      <c r="B3" s="10"/>
      <c r="C3" s="12" t="s">
        <v>4</v>
      </c>
    </row>
    <row r="4" spans="2:7">
      <c r="B4" s="10"/>
      <c r="C4" s="11" t="s">
        <v>1009</v>
      </c>
    </row>
    <row r="5" spans="2:7">
      <c r="B5" s="10"/>
    </row>
    <row r="6" spans="2:7" ht="39.5" thickBot="1">
      <c r="B6" s="10"/>
      <c r="C6" s="13"/>
      <c r="D6" s="13"/>
      <c r="E6" s="725" t="s">
        <v>111</v>
      </c>
      <c r="F6" s="726"/>
      <c r="G6" s="14" t="s">
        <v>112</v>
      </c>
    </row>
    <row r="7" spans="2:7" ht="19" thickTop="1" thickBot="1">
      <c r="B7" s="10"/>
      <c r="C7" s="13"/>
      <c r="D7" s="13"/>
      <c r="E7" s="15" t="s">
        <v>113</v>
      </c>
      <c r="F7" s="15" t="s">
        <v>114</v>
      </c>
      <c r="G7" s="15" t="s">
        <v>115</v>
      </c>
    </row>
    <row r="8" spans="2:7" ht="19" thickTop="1" thickBot="1">
      <c r="B8" s="10"/>
      <c r="C8" s="15"/>
      <c r="D8" s="15"/>
      <c r="E8" s="65" t="s">
        <v>1159</v>
      </c>
      <c r="F8" s="14" t="s">
        <v>1730</v>
      </c>
      <c r="G8" s="65" t="s">
        <v>1159</v>
      </c>
    </row>
    <row r="9" spans="2:7" ht="18.5" thickTop="1">
      <c r="B9" s="10"/>
      <c r="C9" s="16">
        <v>1</v>
      </c>
      <c r="D9" s="17" t="s">
        <v>116</v>
      </c>
      <c r="E9" s="391">
        <v>115932491.62</v>
      </c>
      <c r="F9" s="391">
        <v>116744795.38401623</v>
      </c>
      <c r="G9" s="391">
        <v>9274599.3300000001</v>
      </c>
    </row>
    <row r="10" spans="2:7">
      <c r="B10" s="10"/>
      <c r="C10" s="18">
        <v>2</v>
      </c>
      <c r="D10" s="19" t="s">
        <v>117</v>
      </c>
      <c r="E10" s="392">
        <v>115932491.62</v>
      </c>
      <c r="F10" s="392">
        <v>116744795.38401623</v>
      </c>
      <c r="G10" s="392">
        <v>9274599.3300000001</v>
      </c>
    </row>
    <row r="11" spans="2:7">
      <c r="B11" s="10"/>
      <c r="C11" s="18">
        <v>3</v>
      </c>
      <c r="D11" s="19" t="s">
        <v>118</v>
      </c>
      <c r="E11" s="392">
        <v>0</v>
      </c>
      <c r="F11" s="392">
        <v>0</v>
      </c>
      <c r="G11" s="392">
        <v>0</v>
      </c>
    </row>
    <row r="12" spans="2:7">
      <c r="B12" s="10"/>
      <c r="C12" s="18">
        <v>4</v>
      </c>
      <c r="D12" s="19" t="s">
        <v>119</v>
      </c>
      <c r="E12" s="392">
        <v>0</v>
      </c>
      <c r="F12" s="392">
        <v>0</v>
      </c>
      <c r="G12" s="392">
        <v>0</v>
      </c>
    </row>
    <row r="13" spans="2:7">
      <c r="B13" s="10"/>
      <c r="C13" s="18" t="s">
        <v>120</v>
      </c>
      <c r="D13" s="19" t="s">
        <v>121</v>
      </c>
      <c r="E13" s="392">
        <v>0</v>
      </c>
      <c r="F13" s="392">
        <v>0</v>
      </c>
      <c r="G13" s="392">
        <v>0</v>
      </c>
    </row>
    <row r="14" spans="2:7">
      <c r="B14" s="10"/>
      <c r="C14" s="18">
        <v>5</v>
      </c>
      <c r="D14" s="19" t="s">
        <v>122</v>
      </c>
      <c r="E14" s="392">
        <v>0</v>
      </c>
      <c r="F14" s="392">
        <v>0</v>
      </c>
      <c r="G14" s="392">
        <v>0</v>
      </c>
    </row>
    <row r="15" spans="2:7">
      <c r="B15" s="10"/>
      <c r="C15" s="21">
        <v>6</v>
      </c>
      <c r="D15" s="22" t="s">
        <v>123</v>
      </c>
      <c r="E15" s="393">
        <v>4522402.6179999998</v>
      </c>
      <c r="F15" s="393">
        <v>5016188.0949999997</v>
      </c>
      <c r="G15" s="393">
        <v>361792.20899999997</v>
      </c>
    </row>
    <row r="16" spans="2:7">
      <c r="B16" s="10"/>
      <c r="C16" s="18">
        <v>7</v>
      </c>
      <c r="D16" s="19" t="s">
        <v>117</v>
      </c>
      <c r="E16" s="392">
        <v>3149575.753</v>
      </c>
      <c r="F16" s="392">
        <v>3441899.3369999998</v>
      </c>
      <c r="G16" s="392">
        <v>251966.06</v>
      </c>
    </row>
    <row r="17" spans="2:8">
      <c r="B17" s="10"/>
      <c r="C17" s="18">
        <v>8</v>
      </c>
      <c r="D17" s="19" t="s">
        <v>124</v>
      </c>
      <c r="E17" s="392">
        <v>0</v>
      </c>
      <c r="F17" s="392">
        <v>0</v>
      </c>
      <c r="G17" s="392">
        <v>0</v>
      </c>
    </row>
    <row r="18" spans="2:8">
      <c r="B18" s="10"/>
      <c r="C18" s="18" t="s">
        <v>125</v>
      </c>
      <c r="D18" s="19" t="s">
        <v>126</v>
      </c>
      <c r="E18" s="392">
        <v>75645.767999999996</v>
      </c>
      <c r="F18" s="392">
        <v>80047.221000000005</v>
      </c>
      <c r="G18" s="392">
        <v>6051.6610000000001</v>
      </c>
      <c r="H18" s="10"/>
    </row>
    <row r="19" spans="2:8">
      <c r="B19" s="10"/>
      <c r="C19" s="18" t="s">
        <v>127</v>
      </c>
      <c r="D19" s="19" t="s">
        <v>128</v>
      </c>
      <c r="E19" s="392">
        <v>657873.03799999994</v>
      </c>
      <c r="F19" s="392">
        <v>776868.3</v>
      </c>
      <c r="G19" s="392">
        <v>52629.843000000001</v>
      </c>
    </row>
    <row r="20" spans="2:8">
      <c r="B20" s="10"/>
      <c r="C20" s="18">
        <v>9</v>
      </c>
      <c r="D20" s="19" t="s">
        <v>129</v>
      </c>
      <c r="E20" s="392">
        <v>639308.05900000001</v>
      </c>
      <c r="F20" s="392">
        <v>717373.23699999996</v>
      </c>
      <c r="G20" s="392">
        <v>51144.644999999997</v>
      </c>
    </row>
    <row r="21" spans="2:8" hidden="1">
      <c r="B21" s="10"/>
      <c r="C21" s="18">
        <v>10</v>
      </c>
      <c r="D21" s="19" t="s">
        <v>130</v>
      </c>
      <c r="E21" s="392">
        <v>0</v>
      </c>
      <c r="F21" s="392">
        <v>0</v>
      </c>
      <c r="G21" s="392">
        <v>0</v>
      </c>
    </row>
    <row r="22" spans="2:8" hidden="1">
      <c r="B22" s="10"/>
      <c r="C22" s="18">
        <v>11</v>
      </c>
      <c r="D22" s="19" t="s">
        <v>130</v>
      </c>
      <c r="E22" s="392">
        <v>0</v>
      </c>
      <c r="F22" s="392">
        <v>0</v>
      </c>
      <c r="G22" s="392">
        <v>0</v>
      </c>
    </row>
    <row r="23" spans="2:8" hidden="1">
      <c r="B23" s="10"/>
      <c r="C23" s="18">
        <v>12</v>
      </c>
      <c r="D23" s="19" t="s">
        <v>130</v>
      </c>
      <c r="E23" s="392">
        <v>0</v>
      </c>
      <c r="F23" s="392">
        <v>0</v>
      </c>
      <c r="G23" s="392">
        <v>0</v>
      </c>
    </row>
    <row r="24" spans="2:8" hidden="1">
      <c r="B24" s="10"/>
      <c r="C24" s="18">
        <v>13</v>
      </c>
      <c r="D24" s="19" t="s">
        <v>130</v>
      </c>
      <c r="E24" s="392">
        <v>0</v>
      </c>
      <c r="F24" s="392">
        <v>0</v>
      </c>
      <c r="G24" s="392">
        <v>0</v>
      </c>
    </row>
    <row r="25" spans="2:8" hidden="1">
      <c r="B25" s="10"/>
      <c r="C25" s="18">
        <v>14</v>
      </c>
      <c r="D25" s="19" t="s">
        <v>130</v>
      </c>
      <c r="E25" s="392">
        <v>0</v>
      </c>
      <c r="F25" s="392">
        <v>0</v>
      </c>
      <c r="G25" s="392">
        <v>0</v>
      </c>
    </row>
    <row r="26" spans="2:8">
      <c r="B26" s="10"/>
      <c r="C26" s="21">
        <v>15</v>
      </c>
      <c r="D26" s="22" t="s">
        <v>131</v>
      </c>
      <c r="E26" s="393">
        <v>0</v>
      </c>
      <c r="F26" s="393">
        <v>0</v>
      </c>
      <c r="G26" s="393">
        <v>0</v>
      </c>
    </row>
    <row r="27" spans="2:8">
      <c r="B27" s="10"/>
      <c r="C27" s="21">
        <v>16</v>
      </c>
      <c r="D27" s="22" t="s">
        <v>132</v>
      </c>
      <c r="E27" s="393">
        <v>704139.32</v>
      </c>
      <c r="F27" s="393">
        <v>973364.65</v>
      </c>
      <c r="G27" s="393">
        <v>56331.146000000001</v>
      </c>
    </row>
    <row r="28" spans="2:8">
      <c r="B28" s="10"/>
      <c r="C28" s="18">
        <v>17</v>
      </c>
      <c r="D28" s="19" t="s">
        <v>133</v>
      </c>
      <c r="E28" s="392">
        <v>0</v>
      </c>
      <c r="F28" s="392">
        <v>0</v>
      </c>
      <c r="G28" s="392">
        <v>0</v>
      </c>
    </row>
    <row r="29" spans="2:8">
      <c r="B29" s="10"/>
      <c r="C29" s="18">
        <v>18</v>
      </c>
      <c r="D29" s="19" t="s">
        <v>134</v>
      </c>
      <c r="E29" s="392">
        <v>75000</v>
      </c>
      <c r="F29" s="392">
        <v>75000</v>
      </c>
      <c r="G29" s="392">
        <v>6000</v>
      </c>
    </row>
    <row r="30" spans="2:8">
      <c r="B30" s="10"/>
      <c r="C30" s="18">
        <v>19</v>
      </c>
      <c r="D30" s="19" t="s">
        <v>135</v>
      </c>
      <c r="E30" s="392">
        <v>629139.31999999995</v>
      </c>
      <c r="F30" s="392">
        <v>898364.65</v>
      </c>
      <c r="G30" s="392">
        <v>50331.146000000001</v>
      </c>
    </row>
    <row r="31" spans="2:8">
      <c r="B31" s="10"/>
      <c r="C31" s="18" t="s">
        <v>136</v>
      </c>
      <c r="D31" s="19" t="s">
        <v>1157</v>
      </c>
      <c r="E31" s="392">
        <v>0</v>
      </c>
      <c r="F31" s="392">
        <v>0</v>
      </c>
      <c r="G31" s="392">
        <v>0</v>
      </c>
    </row>
    <row r="32" spans="2:8">
      <c r="B32" s="10"/>
      <c r="C32" s="21">
        <v>20</v>
      </c>
      <c r="D32" s="23" t="s">
        <v>137</v>
      </c>
      <c r="E32" s="393">
        <v>1942191.834</v>
      </c>
      <c r="F32" s="393">
        <v>1902454.8840000001</v>
      </c>
      <c r="G32" s="393">
        <v>155375.34700000001</v>
      </c>
    </row>
    <row r="33" spans="2:7">
      <c r="B33" s="10"/>
      <c r="C33" s="18">
        <v>21</v>
      </c>
      <c r="D33" s="19" t="s">
        <v>117</v>
      </c>
      <c r="E33" s="392">
        <v>1942191.834</v>
      </c>
      <c r="F33" s="392">
        <v>1902454.8840000001</v>
      </c>
      <c r="G33" s="392">
        <v>155375.34700000001</v>
      </c>
    </row>
    <row r="34" spans="2:7">
      <c r="B34" s="10"/>
      <c r="C34" s="18">
        <v>22</v>
      </c>
      <c r="D34" s="19" t="s">
        <v>138</v>
      </c>
      <c r="E34" s="392">
        <v>0</v>
      </c>
      <c r="F34" s="392">
        <v>0</v>
      </c>
      <c r="G34" s="392">
        <v>0</v>
      </c>
    </row>
    <row r="35" spans="2:7">
      <c r="B35" s="10"/>
      <c r="C35" s="21" t="s">
        <v>139</v>
      </c>
      <c r="D35" s="22" t="s">
        <v>140</v>
      </c>
      <c r="E35" s="393">
        <v>0</v>
      </c>
      <c r="F35" s="393">
        <v>0</v>
      </c>
      <c r="G35" s="393">
        <v>0</v>
      </c>
    </row>
    <row r="36" spans="2:7">
      <c r="B36" s="10"/>
      <c r="C36" s="21">
        <v>23</v>
      </c>
      <c r="D36" s="22" t="s">
        <v>141</v>
      </c>
      <c r="E36" s="393">
        <v>17409944.649999999</v>
      </c>
      <c r="F36" s="393">
        <v>17409944.649999999</v>
      </c>
      <c r="G36" s="393">
        <v>1392795.5719999999</v>
      </c>
    </row>
    <row r="37" spans="2:7">
      <c r="B37" s="10"/>
      <c r="C37" s="18" t="s">
        <v>142</v>
      </c>
      <c r="D37" s="19" t="s">
        <v>143</v>
      </c>
      <c r="E37" s="392">
        <v>0</v>
      </c>
      <c r="F37" s="392">
        <v>0</v>
      </c>
      <c r="G37" s="392">
        <v>0</v>
      </c>
    </row>
    <row r="38" spans="2:7">
      <c r="B38" s="10"/>
      <c r="C38" s="18" t="s">
        <v>144</v>
      </c>
      <c r="D38" s="19" t="s">
        <v>145</v>
      </c>
      <c r="E38" s="392">
        <v>17409944.649999999</v>
      </c>
      <c r="F38" s="392">
        <v>17409944.649999999</v>
      </c>
      <c r="G38" s="392">
        <v>1392795.5719999999</v>
      </c>
    </row>
    <row r="39" spans="2:7">
      <c r="B39" s="10"/>
      <c r="C39" s="18" t="s">
        <v>146</v>
      </c>
      <c r="D39" s="19" t="s">
        <v>147</v>
      </c>
      <c r="E39" s="392">
        <v>0</v>
      </c>
      <c r="F39" s="392">
        <v>0</v>
      </c>
      <c r="G39" s="392">
        <v>0</v>
      </c>
    </row>
    <row r="40" spans="2:7" ht="26.5" thickBot="1">
      <c r="B40" s="10"/>
      <c r="C40" s="18">
        <v>24</v>
      </c>
      <c r="D40" s="19" t="s">
        <v>148</v>
      </c>
      <c r="E40" s="392">
        <v>7584049.585</v>
      </c>
      <c r="F40" s="392">
        <v>7964649.3530162275</v>
      </c>
      <c r="G40" s="392">
        <v>606723.96699999995</v>
      </c>
    </row>
    <row r="41" spans="2:7" hidden="1">
      <c r="B41" s="10"/>
      <c r="C41" s="18">
        <v>25</v>
      </c>
      <c r="D41" s="19" t="s">
        <v>130</v>
      </c>
      <c r="E41" s="392">
        <v>0</v>
      </c>
      <c r="F41" s="392">
        <v>0</v>
      </c>
      <c r="G41" s="392">
        <v>0</v>
      </c>
    </row>
    <row r="42" spans="2:7" hidden="1">
      <c r="B42" s="10"/>
      <c r="C42" s="18">
        <v>26</v>
      </c>
      <c r="D42" s="19" t="s">
        <v>130</v>
      </c>
      <c r="E42" s="392">
        <v>0</v>
      </c>
      <c r="F42" s="392">
        <v>0</v>
      </c>
      <c r="G42" s="392">
        <v>0</v>
      </c>
    </row>
    <row r="43" spans="2:7" hidden="1">
      <c r="B43" s="10"/>
      <c r="C43" s="18">
        <v>27</v>
      </c>
      <c r="D43" s="19" t="s">
        <v>130</v>
      </c>
      <c r="E43" s="392">
        <v>0</v>
      </c>
      <c r="F43" s="392">
        <v>0</v>
      </c>
      <c r="G43" s="392">
        <v>0</v>
      </c>
    </row>
    <row r="44" spans="2:7" ht="18.5" hidden="1" thickBot="1">
      <c r="B44" s="10"/>
      <c r="C44" s="18">
        <v>28</v>
      </c>
      <c r="D44" s="19" t="s">
        <v>130</v>
      </c>
      <c r="E44" s="392">
        <v>0</v>
      </c>
      <c r="F44" s="392">
        <v>0</v>
      </c>
      <c r="G44" s="392">
        <v>0</v>
      </c>
    </row>
    <row r="45" spans="2:7" ht="18.5" thickBot="1">
      <c r="B45" s="10"/>
      <c r="C45" s="24">
        <v>29</v>
      </c>
      <c r="D45" s="24" t="s">
        <v>149</v>
      </c>
      <c r="E45" s="394">
        <v>140511170.042</v>
      </c>
      <c r="F45" s="394">
        <v>142046747.66301623</v>
      </c>
      <c r="G45" s="394">
        <v>11240893.603</v>
      </c>
    </row>
    <row r="46" spans="2:7" ht="25" customHeight="1">
      <c r="C46" s="727" t="s">
        <v>1018</v>
      </c>
      <c r="D46" s="727"/>
      <c r="E46" s="727"/>
      <c r="F46" s="727"/>
      <c r="G46" s="727"/>
    </row>
    <row r="47" spans="2:7" ht="25" customHeight="1">
      <c r="C47" s="728" t="s">
        <v>1765</v>
      </c>
      <c r="D47" s="728"/>
      <c r="E47" s="728"/>
      <c r="F47" s="728"/>
      <c r="G47" s="728"/>
    </row>
    <row r="48" spans="2:7">
      <c r="C48" s="564"/>
      <c r="D48" s="564"/>
      <c r="E48" s="564"/>
      <c r="F48" s="564"/>
      <c r="G48" s="564"/>
    </row>
  </sheetData>
  <mergeCells count="3">
    <mergeCell ref="E6:F6"/>
    <mergeCell ref="C46:G46"/>
    <mergeCell ref="C47:G47"/>
  </mergeCells>
  <pageMargins left="0.7" right="0.7" top="0.75" bottom="0.75" header="0.3" footer="0.3"/>
  <pageSetup paperSize="9" orientation="landscape" r:id="rId1"/>
  <headerFooter>
    <oddHeader>&amp;CPL
Załącznik I</oddHead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136"/>
  <sheetViews>
    <sheetView showGridLines="0" zoomScale="80" zoomScaleNormal="80" zoomScalePageLayoutView="80" workbookViewId="0"/>
  </sheetViews>
  <sheetFormatPr defaultColWidth="9.1796875" defaultRowHeight="18"/>
  <cols>
    <col min="1" max="1" width="3.54296875" style="9" customWidth="1"/>
    <col min="2" max="2" width="4.453125" style="9" customWidth="1"/>
    <col min="3" max="3" width="8.453125" style="9" customWidth="1"/>
    <col min="4" max="4" width="72" style="9" customWidth="1"/>
    <col min="5" max="5" width="11.7265625" style="27" customWidth="1"/>
    <col min="6" max="6" width="12.7265625" style="27" customWidth="1"/>
    <col min="7" max="7" width="10.453125" style="27" customWidth="1"/>
    <col min="8" max="8" width="10.81640625" style="27" customWidth="1"/>
    <col min="9" max="9" width="11.1796875" style="27" customWidth="1"/>
    <col min="10" max="10" width="9.1796875" style="9" customWidth="1"/>
    <col min="11" max="16384" width="9.1796875" style="9"/>
  </cols>
  <sheetData>
    <row r="2" spans="2:9">
      <c r="B2" s="26"/>
    </row>
    <row r="3" spans="2:9" ht="23">
      <c r="B3" s="26"/>
      <c r="C3" s="28" t="s">
        <v>7</v>
      </c>
    </row>
    <row r="4" spans="2:9">
      <c r="B4" s="26"/>
      <c r="C4" s="11" t="s">
        <v>1009</v>
      </c>
    </row>
    <row r="5" spans="2:9">
      <c r="B5" s="26"/>
      <c r="C5" s="29"/>
    </row>
    <row r="6" spans="2:9">
      <c r="B6" s="26"/>
    </row>
    <row r="7" spans="2:9" ht="18.5" thickBot="1">
      <c r="B7" s="26"/>
      <c r="C7" s="30"/>
      <c r="D7" s="31"/>
      <c r="E7" s="14" t="s">
        <v>113</v>
      </c>
      <c r="F7" s="14" t="s">
        <v>114</v>
      </c>
      <c r="G7" s="14" t="s">
        <v>115</v>
      </c>
      <c r="H7" s="14" t="s">
        <v>150</v>
      </c>
      <c r="I7" s="14" t="s">
        <v>151</v>
      </c>
    </row>
    <row r="8" spans="2:9" ht="19" thickTop="1" thickBot="1">
      <c r="B8" s="26"/>
      <c r="C8" s="15"/>
      <c r="D8" s="15"/>
      <c r="E8" s="15" t="s">
        <v>1159</v>
      </c>
      <c r="F8" s="15" t="s">
        <v>1769</v>
      </c>
      <c r="G8" s="15" t="s">
        <v>1770</v>
      </c>
      <c r="H8" s="15" t="s">
        <v>1771</v>
      </c>
      <c r="I8" s="15" t="s">
        <v>1772</v>
      </c>
    </row>
    <row r="9" spans="2:9" ht="20.25" customHeight="1" thickTop="1" thickBot="1">
      <c r="B9" s="26"/>
      <c r="C9" s="730" t="s">
        <v>152</v>
      </c>
      <c r="D9" s="731"/>
      <c r="E9" s="731"/>
      <c r="F9" s="731"/>
      <c r="G9" s="731"/>
      <c r="H9" s="731"/>
      <c r="I9" s="731"/>
    </row>
    <row r="10" spans="2:9">
      <c r="B10" s="26"/>
      <c r="C10" s="32">
        <v>1</v>
      </c>
      <c r="D10" s="33" t="s">
        <v>153</v>
      </c>
      <c r="E10" s="34">
        <v>24141924.022999998</v>
      </c>
      <c r="F10" s="34">
        <v>26190384.447999999</v>
      </c>
      <c r="G10" s="34">
        <v>25953159.984999999</v>
      </c>
      <c r="H10" s="34">
        <v>25426501.871000003</v>
      </c>
      <c r="I10" s="34">
        <v>24666165.265000001</v>
      </c>
    </row>
    <row r="11" spans="2:9">
      <c r="B11" s="26"/>
      <c r="C11" s="35">
        <v>2</v>
      </c>
      <c r="D11" s="36" t="s">
        <v>154</v>
      </c>
      <c r="E11" s="34">
        <v>24141924.022999998</v>
      </c>
      <c r="F11" s="34">
        <v>26190384.447999999</v>
      </c>
      <c r="G11" s="34">
        <v>25953159.984999999</v>
      </c>
      <c r="H11" s="34">
        <v>25426501.871000003</v>
      </c>
      <c r="I11" s="34">
        <v>24666165.265000001</v>
      </c>
    </row>
    <row r="12" spans="2:9">
      <c r="B12" s="26"/>
      <c r="C12" s="35">
        <v>3</v>
      </c>
      <c r="D12" s="36" t="s">
        <v>155</v>
      </c>
      <c r="E12" s="34">
        <v>26074043.079999998</v>
      </c>
      <c r="F12" s="34">
        <v>28259027.855</v>
      </c>
      <c r="G12" s="34">
        <v>28153517.644000001</v>
      </c>
      <c r="H12" s="34">
        <v>27708616.046000004</v>
      </c>
      <c r="I12" s="34">
        <v>27026115.438999999</v>
      </c>
    </row>
    <row r="13" spans="2:9" ht="18.5" thickBot="1">
      <c r="B13" s="26"/>
      <c r="C13" s="732" t="s">
        <v>156</v>
      </c>
      <c r="D13" s="733"/>
      <c r="E13" s="733"/>
      <c r="F13" s="733"/>
      <c r="G13" s="733"/>
      <c r="H13" s="733"/>
      <c r="I13" s="733"/>
    </row>
    <row r="14" spans="2:9">
      <c r="B14" s="26"/>
      <c r="C14" s="32">
        <v>4</v>
      </c>
      <c r="D14" s="33" t="s">
        <v>157</v>
      </c>
      <c r="E14" s="104">
        <v>140511170.042</v>
      </c>
      <c r="F14" s="104">
        <v>142046747.66301623</v>
      </c>
      <c r="G14" s="104">
        <v>141480579.8655259</v>
      </c>
      <c r="H14" s="104">
        <v>138825188.26562428</v>
      </c>
      <c r="I14" s="104">
        <v>136909345.36447445</v>
      </c>
    </row>
    <row r="15" spans="2:9" ht="18.5" thickBot="1">
      <c r="B15" s="26"/>
      <c r="C15" s="732" t="s">
        <v>158</v>
      </c>
      <c r="D15" s="733"/>
      <c r="E15" s="733"/>
      <c r="F15" s="733"/>
      <c r="G15" s="733"/>
      <c r="H15" s="733"/>
      <c r="I15" s="733"/>
    </row>
    <row r="16" spans="2:9">
      <c r="B16" s="26"/>
      <c r="C16" s="32">
        <v>5</v>
      </c>
      <c r="D16" s="33" t="s">
        <v>159</v>
      </c>
      <c r="E16" s="395">
        <v>0.17180000000000001</v>
      </c>
      <c r="F16" s="395">
        <v>0.18437862801429714</v>
      </c>
      <c r="G16" s="395">
        <v>0.18343973434140495</v>
      </c>
      <c r="H16" s="395">
        <v>0.18315481641811021</v>
      </c>
      <c r="I16" s="395">
        <v>0.18016421888027251</v>
      </c>
    </row>
    <row r="17" spans="2:9">
      <c r="B17" s="26"/>
      <c r="C17" s="35">
        <v>6</v>
      </c>
      <c r="D17" s="36" t="s">
        <v>160</v>
      </c>
      <c r="E17" s="395">
        <v>0.17180000000000001</v>
      </c>
      <c r="F17" s="395">
        <v>0.18437862801429714</v>
      </c>
      <c r="G17" s="395">
        <v>0.18343973434140495</v>
      </c>
      <c r="H17" s="395">
        <v>0.18315481641811021</v>
      </c>
      <c r="I17" s="395">
        <v>0.18016421888027251</v>
      </c>
    </row>
    <row r="18" spans="2:9">
      <c r="B18" s="26"/>
      <c r="C18" s="35">
        <v>7</v>
      </c>
      <c r="D18" s="36" t="s">
        <v>161</v>
      </c>
      <c r="E18" s="395">
        <v>0.18559999999999999</v>
      </c>
      <c r="F18" s="395">
        <v>0.19894174502354775</v>
      </c>
      <c r="G18" s="395">
        <v>0.19899209962780248</v>
      </c>
      <c r="H18" s="395">
        <v>0.19959357802550284</v>
      </c>
      <c r="I18" s="395">
        <v>0.19740153871200086</v>
      </c>
    </row>
    <row r="19" spans="2:9" ht="18.5" thickBot="1">
      <c r="B19" s="26"/>
      <c r="C19" s="732" t="s">
        <v>162</v>
      </c>
      <c r="D19" s="733"/>
      <c r="E19" s="733"/>
      <c r="F19" s="733"/>
      <c r="G19" s="733"/>
      <c r="H19" s="733"/>
      <c r="I19" s="733"/>
    </row>
    <row r="20" spans="2:9" ht="26">
      <c r="B20" s="26"/>
      <c r="C20" s="35" t="s">
        <v>163</v>
      </c>
      <c r="D20" s="36" t="s">
        <v>164</v>
      </c>
      <c r="E20" s="395">
        <v>1E-4</v>
      </c>
      <c r="F20" s="395">
        <v>1E-4</v>
      </c>
      <c r="G20" s="395">
        <v>1E-4</v>
      </c>
      <c r="H20" s="395">
        <v>1E-4</v>
      </c>
      <c r="I20" s="395">
        <v>1E-4</v>
      </c>
    </row>
    <row r="21" spans="2:9">
      <c r="B21" s="26"/>
      <c r="C21" s="35" t="s">
        <v>165</v>
      </c>
      <c r="D21" s="36" t="s">
        <v>166</v>
      </c>
      <c r="E21" s="395">
        <v>0</v>
      </c>
      <c r="F21" s="395">
        <v>0</v>
      </c>
      <c r="G21" s="395">
        <v>0</v>
      </c>
      <c r="H21" s="395">
        <v>0</v>
      </c>
      <c r="I21" s="395">
        <v>0</v>
      </c>
    </row>
    <row r="22" spans="2:9">
      <c r="B22" s="26"/>
      <c r="C22" s="35" t="s">
        <v>167</v>
      </c>
      <c r="D22" s="36" t="s">
        <v>168</v>
      </c>
      <c r="E22" s="395">
        <v>0</v>
      </c>
      <c r="F22" s="395">
        <v>1E-4</v>
      </c>
      <c r="G22" s="395">
        <v>1E-4</v>
      </c>
      <c r="H22" s="395">
        <v>1E-4</v>
      </c>
      <c r="I22" s="395">
        <v>1E-4</v>
      </c>
    </row>
    <row r="23" spans="2:9">
      <c r="B23" s="26"/>
      <c r="C23" s="35" t="s">
        <v>169</v>
      </c>
      <c r="D23" s="36" t="s">
        <v>170</v>
      </c>
      <c r="E23" s="395">
        <v>8.0100000000000005E-2</v>
      </c>
      <c r="F23" s="395">
        <v>8.0199999999999994E-2</v>
      </c>
      <c r="G23" s="395">
        <v>8.0199999999999994E-2</v>
      </c>
      <c r="H23" s="395">
        <v>8.0199999999999994E-2</v>
      </c>
      <c r="I23" s="395">
        <v>8.0199999999999994E-2</v>
      </c>
    </row>
    <row r="24" spans="2:9" ht="18.5" thickBot="1">
      <c r="B24" s="26"/>
      <c r="C24" s="732" t="s">
        <v>171</v>
      </c>
      <c r="D24" s="733"/>
      <c r="E24" s="733"/>
      <c r="F24" s="733"/>
      <c r="G24" s="733"/>
      <c r="H24" s="733"/>
      <c r="I24" s="733"/>
    </row>
    <row r="25" spans="2:9">
      <c r="B25" s="26"/>
      <c r="C25" s="35">
        <v>8</v>
      </c>
      <c r="D25" s="36" t="s">
        <v>172</v>
      </c>
      <c r="E25" s="395">
        <v>2.5000000000000001E-2</v>
      </c>
      <c r="F25" s="395">
        <v>2.5000000000000001E-2</v>
      </c>
      <c r="G25" s="395">
        <v>2.5000000000000001E-2</v>
      </c>
      <c r="H25" s="395">
        <v>2.5000000000000001E-2</v>
      </c>
      <c r="I25" s="395">
        <v>2.5000000000000001E-2</v>
      </c>
    </row>
    <row r="26" spans="2:9" ht="26">
      <c r="B26" s="26"/>
      <c r="C26" s="35" t="s">
        <v>125</v>
      </c>
      <c r="D26" s="36" t="s">
        <v>173</v>
      </c>
      <c r="E26" s="396" t="s">
        <v>1161</v>
      </c>
      <c r="F26" s="396" t="s">
        <v>1161</v>
      </c>
      <c r="G26" s="396" t="s">
        <v>1161</v>
      </c>
      <c r="H26" s="396" t="s">
        <v>1161</v>
      </c>
      <c r="I26" s="396" t="s">
        <v>1161</v>
      </c>
    </row>
    <row r="27" spans="2:9">
      <c r="B27" s="26"/>
      <c r="C27" s="35">
        <v>9</v>
      </c>
      <c r="D27" s="36" t="s">
        <v>174</v>
      </c>
      <c r="E27" s="395">
        <v>2.0000000000000001E-4</v>
      </c>
      <c r="F27" s="395">
        <v>1E-4</v>
      </c>
      <c r="G27" s="395">
        <v>1E-4</v>
      </c>
      <c r="H27" s="395">
        <v>1E-4</v>
      </c>
      <c r="I27" s="395">
        <v>1E-4</v>
      </c>
    </row>
    <row r="28" spans="2:9">
      <c r="B28" s="26"/>
      <c r="C28" s="35" t="s">
        <v>175</v>
      </c>
      <c r="D28" s="36" t="s">
        <v>176</v>
      </c>
      <c r="E28" s="396" t="s">
        <v>1161</v>
      </c>
      <c r="F28" s="396" t="s">
        <v>1161</v>
      </c>
      <c r="G28" s="396" t="s">
        <v>1161</v>
      </c>
      <c r="H28" s="396" t="s">
        <v>1161</v>
      </c>
      <c r="I28" s="396" t="s">
        <v>1161</v>
      </c>
    </row>
    <row r="29" spans="2:9">
      <c r="B29" s="26"/>
      <c r="C29" s="35">
        <v>10</v>
      </c>
      <c r="D29" s="36" t="s">
        <v>177</v>
      </c>
      <c r="E29" s="396" t="s">
        <v>1161</v>
      </c>
      <c r="F29" s="396" t="s">
        <v>1161</v>
      </c>
      <c r="G29" s="396" t="s">
        <v>1161</v>
      </c>
      <c r="H29" s="396" t="s">
        <v>1161</v>
      </c>
      <c r="I29" s="396" t="s">
        <v>1161</v>
      </c>
    </row>
    <row r="30" spans="2:9">
      <c r="B30" s="26"/>
      <c r="C30" s="35" t="s">
        <v>178</v>
      </c>
      <c r="D30" s="36" t="s">
        <v>179</v>
      </c>
      <c r="E30" s="395">
        <v>0.01</v>
      </c>
      <c r="F30" s="395">
        <v>0.01</v>
      </c>
      <c r="G30" s="395">
        <v>0.01</v>
      </c>
      <c r="H30" s="395">
        <v>0.01</v>
      </c>
      <c r="I30" s="395">
        <v>0.01</v>
      </c>
    </row>
    <row r="31" spans="2:9">
      <c r="B31" s="26"/>
      <c r="C31" s="35">
        <v>11</v>
      </c>
      <c r="D31" s="36" t="s">
        <v>180</v>
      </c>
      <c r="E31" s="395">
        <v>3.5200000000000002E-2</v>
      </c>
      <c r="F31" s="395">
        <v>3.5099999999999999E-2</v>
      </c>
      <c r="G31" s="395">
        <v>3.5099999999999999E-2</v>
      </c>
      <c r="H31" s="395">
        <v>3.5099999999999999E-2</v>
      </c>
      <c r="I31" s="395">
        <v>3.5099999999999999E-2</v>
      </c>
    </row>
    <row r="32" spans="2:9">
      <c r="B32" s="26"/>
      <c r="C32" s="35" t="s">
        <v>181</v>
      </c>
      <c r="D32" s="36" t="s">
        <v>182</v>
      </c>
      <c r="E32" s="395">
        <v>0.1153</v>
      </c>
      <c r="F32" s="395">
        <v>0.1153</v>
      </c>
      <c r="G32" s="395">
        <v>0.1153</v>
      </c>
      <c r="H32" s="395">
        <v>0.1153</v>
      </c>
      <c r="I32" s="395">
        <v>0.1153</v>
      </c>
    </row>
    <row r="33" spans="2:10">
      <c r="B33" s="26"/>
      <c r="C33" s="35">
        <v>12</v>
      </c>
      <c r="D33" s="36" t="s">
        <v>183</v>
      </c>
      <c r="E33" s="559">
        <v>0.1055</v>
      </c>
      <c r="F33" s="559">
        <v>0.1187</v>
      </c>
      <c r="G33" s="559">
        <v>0.1188</v>
      </c>
      <c r="H33" s="559">
        <v>0.11940000000000001</v>
      </c>
      <c r="I33" s="559">
        <v>0.1172</v>
      </c>
      <c r="J33" s="37"/>
    </row>
    <row r="34" spans="2:10" ht="18.5" thickBot="1">
      <c r="B34" s="26"/>
      <c r="C34" s="732" t="s">
        <v>184</v>
      </c>
      <c r="D34" s="733"/>
      <c r="E34" s="733"/>
      <c r="F34" s="733"/>
      <c r="G34" s="733"/>
      <c r="H34" s="733"/>
      <c r="I34" s="733"/>
    </row>
    <row r="35" spans="2:10">
      <c r="B35" s="26"/>
      <c r="C35" s="35">
        <v>13</v>
      </c>
      <c r="D35" s="36" t="s">
        <v>185</v>
      </c>
      <c r="E35" s="34">
        <v>287193429.72000003</v>
      </c>
      <c r="F35" s="34">
        <v>291752572.18800002</v>
      </c>
      <c r="G35" s="34">
        <v>276644606.64099997</v>
      </c>
      <c r="H35" s="34">
        <v>271646878.56199998</v>
      </c>
      <c r="I35" s="34">
        <v>270757271.92299998</v>
      </c>
    </row>
    <row r="36" spans="2:10">
      <c r="B36" s="26"/>
      <c r="C36" s="35">
        <v>14</v>
      </c>
      <c r="D36" s="36" t="s">
        <v>186</v>
      </c>
      <c r="E36" s="395">
        <v>8.4099999999999994E-2</v>
      </c>
      <c r="F36" s="395">
        <v>9.2864300745706924E-2</v>
      </c>
      <c r="G36" s="395">
        <v>9.7793626644266773E-2</v>
      </c>
      <c r="H36" s="395">
        <v>9.8529042640522008E-2</v>
      </c>
      <c r="I36" s="395">
        <v>9.7589553914232061E-2</v>
      </c>
    </row>
    <row r="37" spans="2:10" ht="18.5" thickBot="1">
      <c r="C37" s="732" t="s">
        <v>187</v>
      </c>
      <c r="D37" s="733"/>
      <c r="E37" s="733"/>
      <c r="F37" s="733"/>
      <c r="G37" s="733"/>
      <c r="H37" s="733"/>
      <c r="I37" s="733"/>
    </row>
    <row r="38" spans="2:10" s="38" customFormat="1" ht="26">
      <c r="C38" s="35" t="s">
        <v>188</v>
      </c>
      <c r="D38" s="36" t="s">
        <v>189</v>
      </c>
      <c r="E38" s="396" t="s">
        <v>1161</v>
      </c>
      <c r="F38" s="396" t="s">
        <v>1161</v>
      </c>
      <c r="G38" s="396" t="s">
        <v>1161</v>
      </c>
      <c r="H38" s="396" t="s">
        <v>1161</v>
      </c>
      <c r="I38" s="396" t="s">
        <v>1161</v>
      </c>
    </row>
    <row r="39" spans="2:10" s="38" customFormat="1">
      <c r="C39" s="35" t="s">
        <v>190</v>
      </c>
      <c r="D39" s="36" t="s">
        <v>166</v>
      </c>
      <c r="E39" s="396" t="s">
        <v>1161</v>
      </c>
      <c r="F39" s="396" t="s">
        <v>1161</v>
      </c>
      <c r="G39" s="396" t="s">
        <v>1161</v>
      </c>
      <c r="H39" s="396" t="s">
        <v>1161</v>
      </c>
      <c r="I39" s="396" t="s">
        <v>1161</v>
      </c>
    </row>
    <row r="40" spans="2:10" s="38" customFormat="1">
      <c r="C40" s="35" t="s">
        <v>191</v>
      </c>
      <c r="D40" s="36" t="s">
        <v>192</v>
      </c>
      <c r="E40" s="395">
        <v>0.03</v>
      </c>
      <c r="F40" s="395">
        <v>0.03</v>
      </c>
      <c r="G40" s="395">
        <v>0.03</v>
      </c>
      <c r="H40" s="395">
        <v>0.03</v>
      </c>
      <c r="I40" s="395">
        <v>0.03</v>
      </c>
    </row>
    <row r="41" spans="2:10" s="38" customFormat="1" ht="18.5" thickBot="1">
      <c r="C41" s="732" t="s">
        <v>193</v>
      </c>
      <c r="D41" s="733"/>
      <c r="E41" s="733"/>
      <c r="F41" s="733"/>
      <c r="G41" s="733"/>
      <c r="H41" s="733"/>
      <c r="I41" s="733"/>
    </row>
    <row r="42" spans="2:10" s="38" customFormat="1">
      <c r="C42" s="35" t="s">
        <v>194</v>
      </c>
      <c r="D42" s="36" t="s">
        <v>195</v>
      </c>
      <c r="E42" s="396">
        <v>0</v>
      </c>
      <c r="F42" s="396">
        <v>0</v>
      </c>
      <c r="G42" s="396">
        <v>0</v>
      </c>
      <c r="H42" s="396">
        <v>0</v>
      </c>
      <c r="I42" s="396">
        <v>0</v>
      </c>
    </row>
    <row r="43" spans="2:10" s="38" customFormat="1">
      <c r="C43" s="35" t="s">
        <v>196</v>
      </c>
      <c r="D43" s="36" t="s">
        <v>197</v>
      </c>
      <c r="E43" s="395">
        <v>0.03</v>
      </c>
      <c r="F43" s="395">
        <v>0.03</v>
      </c>
      <c r="G43" s="395">
        <v>0.03</v>
      </c>
      <c r="H43" s="395">
        <v>0.03</v>
      </c>
      <c r="I43" s="395">
        <v>0.03</v>
      </c>
    </row>
    <row r="44" spans="2:10" ht="18.5" thickBot="1">
      <c r="B44" s="26"/>
      <c r="C44" s="732" t="s">
        <v>198</v>
      </c>
      <c r="D44" s="733"/>
      <c r="E44" s="733"/>
      <c r="F44" s="733"/>
      <c r="G44" s="733"/>
      <c r="H44" s="733"/>
      <c r="I44" s="733"/>
    </row>
    <row r="45" spans="2:10">
      <c r="B45" s="26"/>
      <c r="C45" s="35">
        <v>15</v>
      </c>
      <c r="D45" s="36" t="s">
        <v>199</v>
      </c>
      <c r="E45" s="34">
        <v>73386633.165999994</v>
      </c>
      <c r="F45" s="34">
        <v>70340844.537</v>
      </c>
      <c r="G45" s="34">
        <v>66996114.601000004</v>
      </c>
      <c r="H45" s="34">
        <v>65545483.693999998</v>
      </c>
      <c r="I45" s="34">
        <v>66679371.093000002</v>
      </c>
    </row>
    <row r="46" spans="2:10">
      <c r="B46" s="26"/>
      <c r="C46" s="35" t="s">
        <v>200</v>
      </c>
      <c r="D46" s="36" t="s">
        <v>201</v>
      </c>
      <c r="E46" s="34">
        <v>52951038.392999999</v>
      </c>
      <c r="F46" s="34">
        <v>52161107.289999999</v>
      </c>
      <c r="G46" s="34">
        <v>50784488.318999998</v>
      </c>
      <c r="H46" s="34">
        <v>49333833.886</v>
      </c>
      <c r="I46" s="34">
        <v>47361141.582999997</v>
      </c>
    </row>
    <row r="47" spans="2:10">
      <c r="B47" s="26"/>
      <c r="C47" s="35" t="s">
        <v>202</v>
      </c>
      <c r="D47" s="36" t="s">
        <v>203</v>
      </c>
      <c r="E47" s="34">
        <v>15049171.274</v>
      </c>
      <c r="F47" s="34">
        <v>14439802.426999999</v>
      </c>
      <c r="G47" s="34">
        <v>13340397.185000001</v>
      </c>
      <c r="H47" s="34">
        <v>11815709.359999999</v>
      </c>
      <c r="I47" s="34">
        <v>10337555.243000001</v>
      </c>
    </row>
    <row r="48" spans="2:10">
      <c r="B48" s="26"/>
      <c r="C48" s="35">
        <v>16</v>
      </c>
      <c r="D48" s="36" t="s">
        <v>204</v>
      </c>
      <c r="E48" s="34">
        <v>37901867.119000003</v>
      </c>
      <c r="F48" s="34">
        <v>37721304.862999998</v>
      </c>
      <c r="G48" s="34">
        <v>37444091.134999998</v>
      </c>
      <c r="H48" s="34">
        <v>37518124.526000001</v>
      </c>
      <c r="I48" s="34">
        <v>37023586.340999998</v>
      </c>
    </row>
    <row r="49" spans="2:9">
      <c r="B49" s="26"/>
      <c r="C49" s="35">
        <v>17</v>
      </c>
      <c r="D49" s="36" t="s">
        <v>205</v>
      </c>
      <c r="E49" s="397">
        <v>1.9361999999999999</v>
      </c>
      <c r="F49" s="397">
        <v>1.8648</v>
      </c>
      <c r="G49" s="397">
        <v>1.7891999999999999</v>
      </c>
      <c r="H49" s="397">
        <v>1.7470000000000001</v>
      </c>
      <c r="I49" s="397">
        <v>1.8009999999999999</v>
      </c>
    </row>
    <row r="50" spans="2:9" ht="18.5" thickBot="1">
      <c r="B50" s="26"/>
      <c r="C50" s="732" t="s">
        <v>206</v>
      </c>
      <c r="D50" s="733"/>
      <c r="E50" s="733"/>
      <c r="F50" s="733"/>
      <c r="G50" s="733"/>
      <c r="H50" s="733"/>
      <c r="I50" s="733"/>
    </row>
    <row r="51" spans="2:9">
      <c r="B51" s="26"/>
      <c r="C51" s="35">
        <v>18</v>
      </c>
      <c r="D51" s="36" t="s">
        <v>207</v>
      </c>
      <c r="E51" s="34">
        <v>201280055.95536286</v>
      </c>
      <c r="F51" s="34">
        <v>197947055.002379</v>
      </c>
      <c r="G51" s="34">
        <v>191817671.20681897</v>
      </c>
      <c r="H51" s="34">
        <v>190971051.94746897</v>
      </c>
      <c r="I51" s="34">
        <v>189925756.21410549</v>
      </c>
    </row>
    <row r="52" spans="2:9">
      <c r="B52" s="26"/>
      <c r="C52" s="35">
        <v>19</v>
      </c>
      <c r="D52" s="36" t="s">
        <v>208</v>
      </c>
      <c r="E52" s="34">
        <v>128865657.23937371</v>
      </c>
      <c r="F52" s="34">
        <v>130511261.23211928</v>
      </c>
      <c r="G52" s="34">
        <v>128042301.59631298</v>
      </c>
      <c r="H52" s="34">
        <v>128165662.80109496</v>
      </c>
      <c r="I52" s="34">
        <v>123106910.93309046</v>
      </c>
    </row>
    <row r="53" spans="2:9" ht="18.5" thickBot="1">
      <c r="B53" s="26"/>
      <c r="C53" s="565">
        <v>20</v>
      </c>
      <c r="D53" s="566" t="s">
        <v>209</v>
      </c>
      <c r="E53" s="567">
        <v>1.5619371387791563</v>
      </c>
      <c r="F53" s="567">
        <v>1.5167047895608226</v>
      </c>
      <c r="G53" s="567">
        <v>1.4980804688404821</v>
      </c>
      <c r="H53" s="567">
        <v>1.4900328822380766</v>
      </c>
      <c r="I53" s="567">
        <v>1.5427708710628891</v>
      </c>
    </row>
    <row r="54" spans="2:9" ht="24" customHeight="1" thickTop="1">
      <c r="B54" s="26"/>
      <c r="C54" s="729" t="s">
        <v>1773</v>
      </c>
      <c r="D54" s="729"/>
      <c r="E54" s="729"/>
      <c r="F54" s="729"/>
      <c r="G54" s="729"/>
      <c r="H54" s="729"/>
      <c r="I54" s="729"/>
    </row>
    <row r="55" spans="2:9">
      <c r="B55" s="26"/>
    </row>
    <row r="56" spans="2:9">
      <c r="B56" s="26"/>
    </row>
    <row r="57" spans="2:9">
      <c r="B57" s="26"/>
    </row>
    <row r="58" spans="2:9">
      <c r="B58" s="26"/>
    </row>
    <row r="59" spans="2:9">
      <c r="B59" s="26"/>
    </row>
    <row r="60" spans="2:9">
      <c r="B60" s="26"/>
    </row>
    <row r="61" spans="2:9">
      <c r="B61" s="26"/>
    </row>
    <row r="62" spans="2:9">
      <c r="B62" s="26"/>
    </row>
    <row r="63" spans="2:9">
      <c r="B63" s="26"/>
    </row>
    <row r="64" spans="2:9">
      <c r="B64" s="26"/>
    </row>
    <row r="65" spans="2:2">
      <c r="B65" s="26"/>
    </row>
    <row r="66" spans="2:2">
      <c r="B66" s="26"/>
    </row>
    <row r="67" spans="2:2">
      <c r="B67" s="26"/>
    </row>
    <row r="68" spans="2:2">
      <c r="B68" s="26"/>
    </row>
    <row r="69" spans="2:2">
      <c r="B69" s="26"/>
    </row>
    <row r="70" spans="2:2">
      <c r="B70" s="26"/>
    </row>
    <row r="71" spans="2:2">
      <c r="B71" s="26"/>
    </row>
    <row r="72" spans="2:2">
      <c r="B72" s="26"/>
    </row>
    <row r="73" spans="2:2">
      <c r="B73" s="26"/>
    </row>
    <row r="74" spans="2:2">
      <c r="B74" s="26"/>
    </row>
    <row r="75" spans="2:2">
      <c r="B75" s="26"/>
    </row>
    <row r="76" spans="2:2">
      <c r="B76" s="26"/>
    </row>
    <row r="77" spans="2:2">
      <c r="B77" s="26"/>
    </row>
    <row r="78" spans="2:2">
      <c r="B78" s="26"/>
    </row>
    <row r="79" spans="2:2">
      <c r="B79" s="26"/>
    </row>
    <row r="80" spans="2:2">
      <c r="B80" s="26"/>
    </row>
    <row r="81" spans="2:2">
      <c r="B81" s="26"/>
    </row>
    <row r="82" spans="2:2">
      <c r="B82" s="26"/>
    </row>
    <row r="83" spans="2:2">
      <c r="B83" s="26"/>
    </row>
    <row r="84" spans="2:2">
      <c r="B84" s="26"/>
    </row>
    <row r="85" spans="2:2">
      <c r="B85" s="26"/>
    </row>
    <row r="86" spans="2:2">
      <c r="B86" s="26"/>
    </row>
    <row r="87" spans="2:2">
      <c r="B87" s="26"/>
    </row>
    <row r="88" spans="2:2">
      <c r="B88" s="26"/>
    </row>
    <row r="89" spans="2:2">
      <c r="B89" s="26"/>
    </row>
    <row r="90" spans="2:2">
      <c r="B90" s="26"/>
    </row>
    <row r="91" spans="2:2">
      <c r="B91" s="26"/>
    </row>
    <row r="92" spans="2:2">
      <c r="B92" s="26"/>
    </row>
    <row r="93" spans="2:2">
      <c r="B93" s="26"/>
    </row>
    <row r="94" spans="2:2">
      <c r="B94" s="26"/>
    </row>
    <row r="95" spans="2:2">
      <c r="B95" s="26"/>
    </row>
    <row r="96" spans="2:2">
      <c r="B96" s="26"/>
    </row>
    <row r="97" spans="2:11">
      <c r="B97" s="26"/>
    </row>
    <row r="98" spans="2:11">
      <c r="B98" s="26"/>
    </row>
    <row r="99" spans="2:11">
      <c r="B99" s="26"/>
    </row>
    <row r="100" spans="2:11">
      <c r="B100" s="26"/>
    </row>
    <row r="101" spans="2:11">
      <c r="B101" s="26"/>
    </row>
    <row r="102" spans="2:11">
      <c r="B102" s="26"/>
    </row>
    <row r="103" spans="2:11">
      <c r="B103" s="26"/>
    </row>
    <row r="104" spans="2:11">
      <c r="B104" s="26"/>
    </row>
    <row r="105" spans="2:11">
      <c r="B105" s="26"/>
    </row>
    <row r="106" spans="2:11">
      <c r="B106" s="26"/>
    </row>
    <row r="107" spans="2:11">
      <c r="B107" s="26"/>
      <c r="C107" s="26"/>
      <c r="D107" s="26"/>
      <c r="E107" s="39"/>
      <c r="F107" s="39"/>
      <c r="G107" s="39"/>
      <c r="H107" s="39"/>
      <c r="I107" s="39"/>
      <c r="J107" s="26"/>
      <c r="K107" s="26"/>
    </row>
    <row r="108" spans="2:11">
      <c r="B108" s="26"/>
      <c r="C108" s="26"/>
      <c r="D108" s="26"/>
      <c r="E108" s="39"/>
      <c r="F108" s="39"/>
      <c r="G108" s="39"/>
      <c r="H108" s="39"/>
      <c r="I108" s="39"/>
      <c r="J108" s="26"/>
      <c r="K108" s="26"/>
    </row>
    <row r="109" spans="2:11">
      <c r="B109" s="26"/>
      <c r="C109" s="26"/>
      <c r="D109" s="26"/>
      <c r="E109" s="39"/>
      <c r="F109" s="39"/>
      <c r="G109" s="39"/>
      <c r="H109" s="39"/>
      <c r="I109" s="39"/>
      <c r="J109" s="26"/>
      <c r="K109" s="26"/>
    </row>
    <row r="110" spans="2:11">
      <c r="B110" s="26"/>
      <c r="C110" s="26"/>
      <c r="D110" s="26"/>
      <c r="E110" s="39"/>
      <c r="F110" s="39"/>
      <c r="G110" s="39"/>
      <c r="H110" s="39"/>
      <c r="I110" s="39"/>
      <c r="J110" s="26"/>
      <c r="K110" s="26"/>
    </row>
    <row r="111" spans="2:11">
      <c r="B111" s="26"/>
      <c r="C111" s="26"/>
      <c r="D111" s="26"/>
      <c r="E111" s="39"/>
      <c r="F111" s="39"/>
      <c r="G111" s="39"/>
      <c r="H111" s="39"/>
      <c r="I111" s="39"/>
      <c r="J111" s="26"/>
      <c r="K111" s="26"/>
    </row>
    <row r="112" spans="2:11">
      <c r="B112" s="26"/>
      <c r="C112" s="26"/>
      <c r="D112" s="26"/>
      <c r="E112" s="39"/>
      <c r="F112" s="39"/>
      <c r="G112" s="39"/>
      <c r="H112" s="39"/>
      <c r="I112" s="39"/>
      <c r="J112" s="26"/>
      <c r="K112" s="26"/>
    </row>
    <row r="113" spans="2:11">
      <c r="B113" s="26"/>
      <c r="C113" s="26"/>
      <c r="D113" s="26"/>
      <c r="E113" s="39"/>
      <c r="F113" s="39"/>
      <c r="G113" s="39"/>
      <c r="H113" s="39"/>
      <c r="I113" s="39"/>
      <c r="J113" s="26"/>
      <c r="K113" s="26"/>
    </row>
    <row r="114" spans="2:11">
      <c r="B114" s="26"/>
      <c r="C114" s="26"/>
      <c r="D114" s="26"/>
      <c r="E114" s="39"/>
      <c r="F114" s="39"/>
      <c r="G114" s="39"/>
      <c r="H114" s="39"/>
      <c r="I114" s="39"/>
      <c r="J114" s="26"/>
      <c r="K114" s="26"/>
    </row>
    <row r="115" spans="2:11">
      <c r="B115" s="26"/>
      <c r="C115" s="26"/>
      <c r="D115" s="26"/>
      <c r="E115" s="39"/>
      <c r="F115" s="39"/>
      <c r="G115" s="39"/>
      <c r="H115" s="39"/>
      <c r="I115" s="39"/>
      <c r="J115" s="26"/>
      <c r="K115" s="26"/>
    </row>
    <row r="116" spans="2:11">
      <c r="B116" s="26"/>
      <c r="C116" s="26"/>
      <c r="D116" s="26"/>
      <c r="E116" s="39"/>
      <c r="F116" s="39"/>
      <c r="G116" s="39"/>
      <c r="H116" s="39"/>
      <c r="I116" s="39"/>
      <c r="J116" s="26"/>
      <c r="K116" s="26"/>
    </row>
    <row r="117" spans="2:11">
      <c r="B117" s="26"/>
      <c r="C117" s="26"/>
      <c r="D117" s="26"/>
      <c r="E117" s="39"/>
      <c r="F117" s="39"/>
      <c r="G117" s="39"/>
      <c r="H117" s="39"/>
      <c r="I117" s="39"/>
      <c r="J117" s="26"/>
      <c r="K117" s="26"/>
    </row>
    <row r="118" spans="2:11">
      <c r="B118" s="26"/>
      <c r="C118" s="26"/>
      <c r="D118" s="26"/>
      <c r="E118" s="39"/>
      <c r="F118" s="39"/>
      <c r="G118" s="39"/>
      <c r="H118" s="39"/>
      <c r="I118" s="39"/>
      <c r="J118" s="26"/>
      <c r="K118" s="26"/>
    </row>
    <row r="119" spans="2:11">
      <c r="B119" s="26"/>
      <c r="C119" s="26"/>
      <c r="D119" s="26"/>
      <c r="E119" s="39"/>
      <c r="F119" s="39"/>
      <c r="G119" s="39"/>
      <c r="H119" s="39"/>
      <c r="I119" s="39"/>
      <c r="J119" s="26"/>
      <c r="K119" s="26"/>
    </row>
    <row r="120" spans="2:11">
      <c r="B120" s="26"/>
      <c r="C120" s="26"/>
      <c r="D120" s="26"/>
      <c r="E120" s="39"/>
      <c r="F120" s="39"/>
      <c r="G120" s="39"/>
      <c r="H120" s="39"/>
      <c r="I120" s="39"/>
      <c r="J120" s="26"/>
      <c r="K120" s="26"/>
    </row>
    <row r="121" spans="2:11">
      <c r="B121" s="26"/>
      <c r="C121" s="26"/>
      <c r="D121" s="26"/>
      <c r="E121" s="39"/>
      <c r="F121" s="39"/>
      <c r="G121" s="39"/>
      <c r="H121" s="39"/>
      <c r="I121" s="39"/>
      <c r="J121" s="26"/>
      <c r="K121" s="26"/>
    </row>
    <row r="122" spans="2:11">
      <c r="B122" s="26"/>
      <c r="C122" s="26"/>
      <c r="D122" s="26"/>
      <c r="E122" s="39"/>
      <c r="F122" s="39"/>
      <c r="G122" s="39"/>
      <c r="H122" s="39"/>
      <c r="I122" s="39"/>
      <c r="J122" s="26"/>
      <c r="K122" s="26"/>
    </row>
    <row r="123" spans="2:11">
      <c r="B123" s="26"/>
      <c r="C123" s="26"/>
      <c r="D123" s="26"/>
      <c r="E123" s="39"/>
      <c r="F123" s="39"/>
      <c r="G123" s="39"/>
      <c r="H123" s="39"/>
      <c r="I123" s="39"/>
      <c r="J123" s="26"/>
      <c r="K123" s="26"/>
    </row>
    <row r="124" spans="2:11">
      <c r="B124" s="26"/>
      <c r="C124" s="26"/>
      <c r="D124" s="26"/>
      <c r="E124" s="39"/>
      <c r="F124" s="39"/>
      <c r="G124" s="39"/>
      <c r="H124" s="39"/>
      <c r="I124" s="39"/>
      <c r="J124" s="26"/>
      <c r="K124" s="26"/>
    </row>
    <row r="125" spans="2:11">
      <c r="B125" s="26"/>
      <c r="C125" s="26"/>
      <c r="D125" s="26"/>
      <c r="E125" s="39"/>
      <c r="F125" s="39"/>
      <c r="G125" s="39"/>
      <c r="H125" s="39"/>
      <c r="I125" s="39"/>
      <c r="J125" s="26"/>
      <c r="K125" s="26"/>
    </row>
    <row r="126" spans="2:11">
      <c r="B126" s="26"/>
      <c r="C126" s="26"/>
      <c r="D126" s="26"/>
      <c r="E126" s="39"/>
      <c r="F126" s="39"/>
      <c r="G126" s="39"/>
      <c r="H126" s="39"/>
      <c r="I126" s="39"/>
      <c r="J126" s="26"/>
      <c r="K126" s="26"/>
    </row>
    <row r="127" spans="2:11">
      <c r="B127" s="26"/>
      <c r="C127" s="26"/>
      <c r="D127" s="26"/>
      <c r="E127" s="39"/>
      <c r="F127" s="39"/>
      <c r="G127" s="39"/>
      <c r="H127" s="39"/>
      <c r="I127" s="39"/>
      <c r="J127" s="26"/>
      <c r="K127" s="26"/>
    </row>
    <row r="128" spans="2:11">
      <c r="B128" s="26"/>
      <c r="C128" s="26"/>
      <c r="D128" s="26"/>
      <c r="E128" s="39"/>
      <c r="F128" s="39"/>
      <c r="G128" s="39"/>
      <c r="H128" s="39"/>
      <c r="I128" s="39"/>
      <c r="J128" s="26"/>
      <c r="K128" s="26"/>
    </row>
    <row r="129" spans="2:11">
      <c r="B129" s="26"/>
      <c r="C129" s="26"/>
      <c r="D129" s="26"/>
      <c r="E129" s="39"/>
      <c r="F129" s="39"/>
      <c r="G129" s="39"/>
      <c r="H129" s="39"/>
      <c r="I129" s="39"/>
      <c r="J129" s="26"/>
      <c r="K129" s="26"/>
    </row>
    <row r="130" spans="2:11">
      <c r="B130" s="26"/>
      <c r="C130" s="26"/>
      <c r="D130" s="26"/>
      <c r="E130" s="39"/>
      <c r="F130" s="39"/>
      <c r="G130" s="39"/>
      <c r="H130" s="39"/>
      <c r="I130" s="39"/>
      <c r="J130" s="26"/>
      <c r="K130" s="26"/>
    </row>
    <row r="131" spans="2:11">
      <c r="B131" s="26"/>
      <c r="C131" s="26"/>
      <c r="D131" s="26"/>
      <c r="E131" s="39"/>
      <c r="F131" s="39"/>
      <c r="G131" s="39"/>
      <c r="H131" s="39"/>
      <c r="I131" s="39"/>
      <c r="J131" s="26"/>
      <c r="K131" s="26"/>
    </row>
    <row r="132" spans="2:11">
      <c r="B132" s="26"/>
      <c r="C132" s="26"/>
      <c r="D132" s="26"/>
      <c r="E132" s="39"/>
      <c r="F132" s="39"/>
      <c r="G132" s="39"/>
      <c r="H132" s="39"/>
      <c r="I132" s="39"/>
      <c r="J132" s="26"/>
      <c r="K132" s="26"/>
    </row>
    <row r="133" spans="2:11">
      <c r="B133" s="26"/>
      <c r="C133" s="26"/>
      <c r="D133" s="26"/>
      <c r="E133" s="39"/>
      <c r="F133" s="39"/>
      <c r="G133" s="39"/>
      <c r="H133" s="39"/>
      <c r="I133" s="39"/>
      <c r="J133" s="26"/>
      <c r="K133" s="26"/>
    </row>
    <row r="134" spans="2:11">
      <c r="B134" s="26"/>
      <c r="C134" s="26"/>
      <c r="D134" s="26"/>
      <c r="E134" s="39"/>
      <c r="F134" s="39"/>
      <c r="G134" s="39"/>
      <c r="H134" s="39"/>
      <c r="I134" s="39"/>
      <c r="J134" s="26"/>
      <c r="K134" s="26"/>
    </row>
    <row r="135" spans="2:11">
      <c r="B135" s="26"/>
      <c r="C135" s="26"/>
      <c r="D135" s="26"/>
      <c r="E135" s="39"/>
      <c r="F135" s="39"/>
      <c r="G135" s="39"/>
      <c r="H135" s="39"/>
      <c r="I135" s="39"/>
      <c r="J135" s="26"/>
      <c r="K135" s="26"/>
    </row>
    <row r="136" spans="2:11">
      <c r="B136" s="26"/>
      <c r="C136" s="26"/>
      <c r="D136" s="26"/>
      <c r="E136" s="39"/>
      <c r="F136" s="39"/>
      <c r="G136" s="39"/>
      <c r="H136" s="39"/>
      <c r="I136" s="39"/>
      <c r="J136" s="26"/>
      <c r="K136" s="26"/>
    </row>
  </sheetData>
  <mergeCells count="11">
    <mergeCell ref="C54:I54"/>
    <mergeCell ref="C9:I9"/>
    <mergeCell ref="C13:I13"/>
    <mergeCell ref="C37:I37"/>
    <mergeCell ref="C41:I41"/>
    <mergeCell ref="C44:I44"/>
    <mergeCell ref="C50:I50"/>
    <mergeCell ref="C15:I15"/>
    <mergeCell ref="C19:I19"/>
    <mergeCell ref="C24:I24"/>
    <mergeCell ref="C34:I34"/>
  </mergeCells>
  <pageMargins left="0.70866141732283472" right="0.70866141732283472" top="0.74803149606299213" bottom="0.74803149606299213" header="0.31496062992125978" footer="0.31496062992125978"/>
  <pageSetup paperSize="9" orientation="landscape" r:id="rId1"/>
  <headerFooter>
    <oddHeader>&amp;CPL
Załącznik I</oddHead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C3:Q53"/>
  <sheetViews>
    <sheetView showGridLines="0" zoomScale="80" zoomScaleNormal="80" zoomScalePageLayoutView="80" workbookViewId="0"/>
  </sheetViews>
  <sheetFormatPr defaultColWidth="9.26953125" defaultRowHeight="18"/>
  <cols>
    <col min="1" max="2" width="9.26953125" style="9"/>
    <col min="3" max="3" width="3.81640625" style="41" customWidth="1"/>
    <col min="4" max="4" width="42.81640625" style="9" customWidth="1"/>
    <col min="5" max="5" width="19.54296875" style="9" customWidth="1"/>
    <col min="6" max="6" width="19.453125" style="9" customWidth="1"/>
    <col min="7" max="7" width="18.54296875" style="9" bestFit="1" customWidth="1"/>
    <col min="8" max="9" width="19.81640625" style="9" customWidth="1"/>
    <col min="10" max="10" width="19" style="9" customWidth="1"/>
    <col min="11" max="11" width="22.26953125" style="9" customWidth="1"/>
    <col min="12" max="16384" width="9.26953125" style="9"/>
  </cols>
  <sheetData>
    <row r="3" spans="3:17" ht="24" customHeight="1">
      <c r="C3" s="28" t="s">
        <v>1154</v>
      </c>
      <c r="E3" s="40"/>
      <c r="F3" s="40"/>
      <c r="G3" s="40"/>
      <c r="H3" s="40"/>
      <c r="I3" s="40"/>
      <c r="J3" s="40"/>
      <c r="K3" s="40"/>
    </row>
    <row r="4" spans="3:17">
      <c r="C4" s="11" t="s">
        <v>1009</v>
      </c>
    </row>
    <row r="6" spans="3:17" ht="18.5" thickBot="1">
      <c r="E6" s="14" t="s">
        <v>113</v>
      </c>
      <c r="F6" s="14" t="s">
        <v>114</v>
      </c>
      <c r="G6" s="14" t="s">
        <v>115</v>
      </c>
      <c r="H6" s="14" t="s">
        <v>150</v>
      </c>
      <c r="I6" s="14" t="s">
        <v>151</v>
      </c>
      <c r="J6" s="14" t="s">
        <v>212</v>
      </c>
      <c r="K6" s="14" t="s">
        <v>213</v>
      </c>
    </row>
    <row r="7" spans="3:17" ht="18" customHeight="1" thickTop="1" thickBot="1">
      <c r="D7" s="9" t="s">
        <v>1108</v>
      </c>
      <c r="E7" s="734" t="s">
        <v>1109</v>
      </c>
      <c r="F7" s="736" t="s">
        <v>1110</v>
      </c>
      <c r="G7" s="737" t="s">
        <v>1111</v>
      </c>
      <c r="H7" s="737"/>
      <c r="I7" s="737"/>
      <c r="J7" s="737"/>
      <c r="K7" s="737"/>
    </row>
    <row r="8" spans="3:17" ht="78" customHeight="1" thickTop="1" thickBot="1">
      <c r="C8" s="477"/>
      <c r="D8" s="385"/>
      <c r="E8" s="735"/>
      <c r="F8" s="735"/>
      <c r="G8" s="480" t="s">
        <v>1112</v>
      </c>
      <c r="H8" s="480" t="s">
        <v>1113</v>
      </c>
      <c r="I8" s="480" t="s">
        <v>1114</v>
      </c>
      <c r="J8" s="480" t="s">
        <v>1115</v>
      </c>
      <c r="K8" s="480" t="s">
        <v>1116</v>
      </c>
    </row>
    <row r="9" spans="3:17" ht="19" thickTop="1" thickBot="1">
      <c r="C9" s="475"/>
      <c r="D9" s="558" t="s">
        <v>1731</v>
      </c>
      <c r="E9" s="475"/>
      <c r="F9" s="475"/>
      <c r="G9" s="475"/>
      <c r="H9" s="475"/>
      <c r="I9" s="475"/>
      <c r="J9" s="475"/>
      <c r="K9" s="476"/>
      <c r="Q9" s="42"/>
    </row>
    <row r="10" spans="3:17">
      <c r="C10" s="36"/>
      <c r="D10" s="581" t="s">
        <v>1732</v>
      </c>
      <c r="E10" s="568">
        <v>8417519.0781100001</v>
      </c>
      <c r="F10" s="568">
        <v>8417519.0781100001</v>
      </c>
      <c r="G10" s="568">
        <v>8417519.0781100001</v>
      </c>
      <c r="H10" s="568">
        <v>0</v>
      </c>
      <c r="I10" s="568">
        <v>0</v>
      </c>
      <c r="J10" s="568">
        <v>0</v>
      </c>
      <c r="K10" s="568">
        <v>0</v>
      </c>
    </row>
    <row r="11" spans="3:17">
      <c r="C11" s="36"/>
      <c r="D11" s="581" t="s">
        <v>1733</v>
      </c>
      <c r="E11" s="569">
        <v>9533840.3560800012</v>
      </c>
      <c r="F11" s="569">
        <v>9533840.3560800012</v>
      </c>
      <c r="G11" s="569">
        <v>9533840.3560800012</v>
      </c>
      <c r="H11" s="569">
        <v>0</v>
      </c>
      <c r="I11" s="569">
        <v>0</v>
      </c>
      <c r="J11" s="569">
        <v>0</v>
      </c>
      <c r="K11" s="569">
        <v>0</v>
      </c>
    </row>
    <row r="12" spans="3:17">
      <c r="C12" s="36"/>
      <c r="D12" s="582" t="s">
        <v>1734</v>
      </c>
      <c r="E12" s="569">
        <v>8939360.4475100003</v>
      </c>
      <c r="F12" s="569">
        <v>8939360.4475100003</v>
      </c>
      <c r="G12" s="569">
        <v>0</v>
      </c>
      <c r="H12" s="569">
        <v>7364224.9515019264</v>
      </c>
      <c r="I12" s="569">
        <v>0</v>
      </c>
      <c r="J12" s="569">
        <v>7078155.6037187092</v>
      </c>
      <c r="K12" s="569">
        <v>0</v>
      </c>
    </row>
    <row r="13" spans="3:17">
      <c r="C13" s="36"/>
      <c r="D13" s="581" t="s">
        <v>1735</v>
      </c>
      <c r="E13" s="569">
        <v>1575056.2574200002</v>
      </c>
      <c r="F13" s="569">
        <v>1575056.2574200002</v>
      </c>
      <c r="G13" s="569">
        <v>0</v>
      </c>
      <c r="H13" s="569">
        <v>1563360.8703111599</v>
      </c>
      <c r="I13" s="569">
        <v>0</v>
      </c>
      <c r="J13" s="569">
        <v>1559373.6610611598</v>
      </c>
      <c r="K13" s="569">
        <v>0</v>
      </c>
    </row>
    <row r="14" spans="3:17">
      <c r="C14" s="36"/>
      <c r="D14" s="581" t="s">
        <v>1736</v>
      </c>
      <c r="E14" s="569">
        <v>159520007.33892</v>
      </c>
      <c r="F14" s="569">
        <v>159520007.33892</v>
      </c>
      <c r="G14" s="569">
        <v>137389587.55196911</v>
      </c>
      <c r="H14" s="569">
        <v>14823541</v>
      </c>
      <c r="I14" s="569">
        <v>7306878.7869508844</v>
      </c>
      <c r="J14" s="569">
        <v>0</v>
      </c>
      <c r="K14" s="569">
        <v>0</v>
      </c>
    </row>
    <row r="15" spans="3:17">
      <c r="C15" s="36"/>
      <c r="D15" s="581" t="s">
        <v>1737</v>
      </c>
      <c r="E15" s="569">
        <v>12676594.05177</v>
      </c>
      <c r="F15" s="569">
        <v>12676594.05177</v>
      </c>
      <c r="G15" s="569">
        <v>0</v>
      </c>
      <c r="H15" s="569">
        <v>12676594</v>
      </c>
      <c r="I15" s="569">
        <v>0</v>
      </c>
      <c r="J15" s="569">
        <v>0</v>
      </c>
      <c r="K15" s="569">
        <v>0</v>
      </c>
    </row>
    <row r="16" spans="3:17">
      <c r="C16" s="36"/>
      <c r="D16" s="581" t="s">
        <v>1738</v>
      </c>
      <c r="E16" s="569">
        <v>67523003.079640001</v>
      </c>
      <c r="F16" s="569">
        <v>67523003.079640001</v>
      </c>
      <c r="G16" s="569">
        <v>67523003.079640001</v>
      </c>
      <c r="H16" s="569">
        <v>0</v>
      </c>
      <c r="I16" s="569">
        <v>0</v>
      </c>
      <c r="J16" s="569">
        <v>0</v>
      </c>
      <c r="K16" s="569">
        <v>0</v>
      </c>
    </row>
    <row r="17" spans="3:11">
      <c r="C17" s="36"/>
      <c r="D17" s="581" t="s">
        <v>1739</v>
      </c>
      <c r="E17" s="569">
        <v>271932.78239000001</v>
      </c>
      <c r="F17" s="569">
        <v>271932.78239000001</v>
      </c>
      <c r="G17" s="569">
        <v>0</v>
      </c>
      <c r="H17" s="569">
        <v>271932.78239000001</v>
      </c>
      <c r="I17" s="569">
        <v>0</v>
      </c>
      <c r="J17" s="569">
        <v>0</v>
      </c>
      <c r="K17" s="569">
        <v>0</v>
      </c>
    </row>
    <row r="18" spans="3:11">
      <c r="C18" s="36"/>
      <c r="D18" s="581" t="s">
        <v>1740</v>
      </c>
      <c r="E18" s="569">
        <v>967514.05039396521</v>
      </c>
      <c r="F18" s="569">
        <v>967514.05039396521</v>
      </c>
      <c r="G18" s="569">
        <v>967514.05039396521</v>
      </c>
      <c r="H18" s="569">
        <v>0</v>
      </c>
      <c r="I18" s="569">
        <v>0</v>
      </c>
      <c r="J18" s="569">
        <v>0</v>
      </c>
      <c r="K18" s="569">
        <v>0</v>
      </c>
    </row>
    <row r="19" spans="3:11">
      <c r="C19" s="36"/>
      <c r="D19" s="581" t="s">
        <v>1643</v>
      </c>
      <c r="E19" s="569">
        <v>881857.16335000005</v>
      </c>
      <c r="F19" s="569">
        <v>881857.16335000005</v>
      </c>
      <c r="G19" s="569">
        <v>490295.6</v>
      </c>
      <c r="H19" s="569">
        <v>0</v>
      </c>
      <c r="I19" s="569">
        <v>0</v>
      </c>
      <c r="J19" s="569">
        <v>0</v>
      </c>
      <c r="K19" s="569">
        <v>391561.6</v>
      </c>
    </row>
    <row r="20" spans="3:11">
      <c r="C20" s="36"/>
      <c r="D20" s="581" t="s">
        <v>1645</v>
      </c>
      <c r="E20" s="569">
        <v>1712056.4661099999</v>
      </c>
      <c r="F20" s="569">
        <v>1712056.4661099999</v>
      </c>
      <c r="G20" s="569">
        <v>0</v>
      </c>
      <c r="H20" s="570">
        <v>0</v>
      </c>
      <c r="I20" s="570">
        <v>0</v>
      </c>
      <c r="J20" s="570">
        <v>0</v>
      </c>
      <c r="K20" s="569">
        <v>1712055.5</v>
      </c>
    </row>
    <row r="21" spans="3:11">
      <c r="C21" s="36"/>
      <c r="D21" s="581" t="s">
        <v>1741</v>
      </c>
      <c r="E21" s="569">
        <v>765277.79598000005</v>
      </c>
      <c r="F21" s="569">
        <v>765277.79598000005</v>
      </c>
      <c r="G21" s="569">
        <v>765277.79598000005</v>
      </c>
      <c r="H21" s="570">
        <v>0</v>
      </c>
      <c r="I21" s="570">
        <v>0</v>
      </c>
      <c r="J21" s="570">
        <v>0</v>
      </c>
      <c r="K21" s="570">
        <v>0</v>
      </c>
    </row>
    <row r="22" spans="3:11">
      <c r="C22" s="36"/>
      <c r="D22" s="581" t="s">
        <v>1742</v>
      </c>
      <c r="E22" s="569">
        <v>494295.97853999998</v>
      </c>
      <c r="F22" s="569">
        <v>494295.97853999998</v>
      </c>
      <c r="G22" s="569">
        <v>494295.97853999998</v>
      </c>
      <c r="H22" s="570">
        <v>0</v>
      </c>
      <c r="I22" s="570">
        <v>0</v>
      </c>
      <c r="J22" s="570">
        <v>0</v>
      </c>
      <c r="K22" s="570">
        <v>0</v>
      </c>
    </row>
    <row r="23" spans="3:11">
      <c r="C23" s="36"/>
      <c r="D23" s="581" t="s">
        <v>1743</v>
      </c>
      <c r="E23" s="569">
        <v>0</v>
      </c>
      <c r="F23" s="569">
        <v>0</v>
      </c>
      <c r="G23" s="569">
        <v>0</v>
      </c>
      <c r="H23" s="570">
        <v>0</v>
      </c>
      <c r="I23" s="570">
        <v>0</v>
      </c>
      <c r="J23" s="570">
        <v>0</v>
      </c>
      <c r="K23" s="570">
        <v>0</v>
      </c>
    </row>
    <row r="24" spans="3:11">
      <c r="C24" s="36"/>
      <c r="D24" s="581" t="s">
        <v>1744</v>
      </c>
      <c r="E24" s="569">
        <v>1751189.1730621466</v>
      </c>
      <c r="F24" s="569">
        <v>1751189.1730621466</v>
      </c>
      <c r="G24" s="569">
        <v>1875558.7</v>
      </c>
      <c r="H24" s="570">
        <v>0</v>
      </c>
      <c r="I24" s="570">
        <v>0</v>
      </c>
      <c r="J24" s="570">
        <v>0</v>
      </c>
      <c r="K24" s="570">
        <v>0</v>
      </c>
    </row>
    <row r="25" spans="3:11">
      <c r="C25" s="36"/>
      <c r="D25" s="581" t="s">
        <v>1745</v>
      </c>
      <c r="E25" s="569">
        <v>6452.6592900000014</v>
      </c>
      <c r="F25" s="569">
        <v>6452.6592900000014</v>
      </c>
      <c r="G25" s="569">
        <v>6452.6592900000014</v>
      </c>
      <c r="H25" s="570">
        <v>0</v>
      </c>
      <c r="I25" s="570">
        <v>0</v>
      </c>
      <c r="J25" s="570">
        <v>0</v>
      </c>
      <c r="K25" s="570">
        <v>0</v>
      </c>
    </row>
    <row r="26" spans="3:11">
      <c r="C26" s="36"/>
      <c r="D26" s="581" t="s">
        <v>1746</v>
      </c>
      <c r="E26" s="569">
        <v>1615927.9938744998</v>
      </c>
      <c r="F26" s="569">
        <v>1615927.9938744998</v>
      </c>
      <c r="G26" s="569">
        <v>1615927.9938744998</v>
      </c>
      <c r="H26" s="570">
        <v>0</v>
      </c>
      <c r="I26" s="570">
        <v>0</v>
      </c>
      <c r="J26" s="570">
        <v>0</v>
      </c>
      <c r="K26" s="570">
        <v>0</v>
      </c>
    </row>
    <row r="27" spans="3:11" ht="18.5" thickBot="1">
      <c r="C27" s="36"/>
      <c r="D27" s="583" t="s">
        <v>1747</v>
      </c>
      <c r="E27" s="580">
        <v>276651884.67244053</v>
      </c>
      <c r="F27" s="580">
        <v>276651884.67244059</v>
      </c>
      <c r="G27" s="580">
        <v>229079272.84387755</v>
      </c>
      <c r="H27" s="580">
        <v>36699653.604203083</v>
      </c>
      <c r="I27" s="580">
        <v>7306878.7869508844</v>
      </c>
      <c r="J27" s="580">
        <v>8637529.2647798695</v>
      </c>
      <c r="K27" s="580">
        <v>2103617.1</v>
      </c>
    </row>
    <row r="28" spans="3:11">
      <c r="C28" s="36"/>
      <c r="D28" s="478" t="s">
        <v>1748</v>
      </c>
      <c r="E28" s="188"/>
      <c r="F28" s="188"/>
      <c r="G28" s="188"/>
      <c r="H28" s="188"/>
      <c r="I28" s="188"/>
      <c r="J28" s="188"/>
      <c r="K28" s="188"/>
    </row>
    <row r="29" spans="3:11">
      <c r="C29" s="36"/>
      <c r="D29" s="581" t="s">
        <v>1749</v>
      </c>
      <c r="E29" s="571">
        <v>4156452.5901899994</v>
      </c>
      <c r="F29" s="571">
        <v>4156452.5901899994</v>
      </c>
      <c r="G29" s="572">
        <v>0</v>
      </c>
      <c r="H29" s="572">
        <v>0</v>
      </c>
      <c r="I29" s="572">
        <v>0</v>
      </c>
      <c r="J29" s="573">
        <v>0</v>
      </c>
      <c r="K29" s="572">
        <v>0</v>
      </c>
    </row>
    <row r="30" spans="3:11">
      <c r="C30" s="36"/>
      <c r="D30" s="581" t="s">
        <v>1735</v>
      </c>
      <c r="E30" s="574">
        <v>880537.50522000005</v>
      </c>
      <c r="F30" s="574">
        <v>880537.50522000005</v>
      </c>
      <c r="G30" s="573">
        <v>0</v>
      </c>
      <c r="H30" s="575">
        <v>829565</v>
      </c>
      <c r="I30" s="573">
        <v>0</v>
      </c>
      <c r="J30" s="575">
        <v>829565</v>
      </c>
      <c r="K30" s="573">
        <v>0</v>
      </c>
    </row>
    <row r="31" spans="3:11">
      <c r="C31" s="36"/>
      <c r="D31" s="582" t="s">
        <v>1750</v>
      </c>
      <c r="E31" s="574">
        <v>8818493.4702200014</v>
      </c>
      <c r="F31" s="574">
        <v>8818493.4702200014</v>
      </c>
      <c r="G31" s="573">
        <v>0</v>
      </c>
      <c r="H31" s="575">
        <v>7948103.9060358545</v>
      </c>
      <c r="I31" s="573">
        <v>0</v>
      </c>
      <c r="J31" s="575">
        <v>7563323.1714145299</v>
      </c>
      <c r="K31" s="573">
        <v>0</v>
      </c>
    </row>
    <row r="32" spans="3:11">
      <c r="C32" s="36"/>
      <c r="D32" s="581" t="s">
        <v>1751</v>
      </c>
      <c r="E32" s="574">
        <v>209277356.18925002</v>
      </c>
      <c r="F32" s="574">
        <v>209277356.18925002</v>
      </c>
      <c r="G32" s="573">
        <v>0</v>
      </c>
      <c r="H32" s="573">
        <v>0</v>
      </c>
      <c r="I32" s="573">
        <v>0</v>
      </c>
      <c r="J32" s="573">
        <v>0</v>
      </c>
      <c r="K32" s="573">
        <v>0</v>
      </c>
    </row>
    <row r="33" spans="3:11">
      <c r="C33" s="36"/>
      <c r="D33" s="581" t="s">
        <v>1752</v>
      </c>
      <c r="E33" s="574">
        <v>273546.61719999998</v>
      </c>
      <c r="F33" s="574">
        <v>273546.61719999998</v>
      </c>
      <c r="G33" s="573">
        <v>0</v>
      </c>
      <c r="H33" s="575">
        <v>273546.61719999998</v>
      </c>
      <c r="I33" s="573">
        <v>0</v>
      </c>
      <c r="J33" s="573">
        <v>0</v>
      </c>
      <c r="K33" s="572">
        <v>0</v>
      </c>
    </row>
    <row r="34" spans="3:11">
      <c r="C34" s="36"/>
      <c r="D34" s="581" t="s">
        <v>1648</v>
      </c>
      <c r="E34" s="574">
        <v>2686343.31935</v>
      </c>
      <c r="F34" s="574">
        <v>2686343.31935</v>
      </c>
      <c r="G34" s="573">
        <v>0</v>
      </c>
      <c r="H34" s="573">
        <v>0</v>
      </c>
      <c r="I34" s="573">
        <v>0</v>
      </c>
      <c r="J34" s="573">
        <v>0</v>
      </c>
      <c r="K34" s="573">
        <v>0</v>
      </c>
    </row>
    <row r="35" spans="3:11">
      <c r="C35" s="36"/>
      <c r="D35" s="581" t="s">
        <v>1753</v>
      </c>
      <c r="E35" s="574">
        <v>9247158.6679500006</v>
      </c>
      <c r="F35" s="574">
        <v>9247158.6679500006</v>
      </c>
      <c r="G35" s="573">
        <v>0</v>
      </c>
      <c r="H35" s="573">
        <v>0</v>
      </c>
      <c r="I35" s="573">
        <v>0</v>
      </c>
      <c r="J35" s="573">
        <v>0</v>
      </c>
      <c r="K35" s="573">
        <v>0</v>
      </c>
    </row>
    <row r="36" spans="3:11">
      <c r="C36" s="36"/>
      <c r="D36" s="581" t="s">
        <v>1754</v>
      </c>
      <c r="E36" s="574">
        <v>365833.34946000006</v>
      </c>
      <c r="F36" s="574">
        <v>365833.34946000006</v>
      </c>
      <c r="G36" s="573">
        <v>0</v>
      </c>
      <c r="H36" s="573">
        <v>0</v>
      </c>
      <c r="I36" s="573">
        <v>0</v>
      </c>
      <c r="J36" s="573">
        <v>0</v>
      </c>
      <c r="K36" s="573">
        <v>0</v>
      </c>
    </row>
    <row r="37" spans="3:11">
      <c r="C37" s="36"/>
      <c r="D37" s="581" t="s">
        <v>1755</v>
      </c>
      <c r="E37" s="574">
        <v>1174609.3269500001</v>
      </c>
      <c r="F37" s="574">
        <v>1174609.3269500001</v>
      </c>
      <c r="G37" s="573">
        <v>0</v>
      </c>
      <c r="H37" s="573">
        <v>0</v>
      </c>
      <c r="I37" s="573">
        <v>0</v>
      </c>
      <c r="J37" s="573">
        <v>0</v>
      </c>
      <c r="K37" s="572">
        <v>0</v>
      </c>
    </row>
    <row r="38" spans="3:11">
      <c r="C38" s="36"/>
      <c r="D38" s="581" t="s">
        <v>1756</v>
      </c>
      <c r="E38" s="574">
        <v>434.92336</v>
      </c>
      <c r="F38" s="574">
        <v>434.92336</v>
      </c>
      <c r="G38" s="573">
        <v>0</v>
      </c>
      <c r="H38" s="573">
        <v>0</v>
      </c>
      <c r="I38" s="573">
        <v>0</v>
      </c>
      <c r="J38" s="573">
        <v>0</v>
      </c>
      <c r="K38" s="572">
        <v>0</v>
      </c>
    </row>
    <row r="39" spans="3:11" ht="27.5">
      <c r="C39" s="36"/>
      <c r="D39" s="581" t="s">
        <v>1757</v>
      </c>
      <c r="E39" s="576">
        <v>0</v>
      </c>
      <c r="F39" s="576">
        <v>0</v>
      </c>
      <c r="G39" s="573">
        <v>0</v>
      </c>
      <c r="H39" s="573">
        <v>0</v>
      </c>
      <c r="I39" s="573">
        <v>0</v>
      </c>
      <c r="J39" s="573">
        <v>0</v>
      </c>
      <c r="K39" s="572">
        <v>0</v>
      </c>
    </row>
    <row r="40" spans="3:11">
      <c r="C40" s="36"/>
      <c r="D40" s="581" t="s">
        <v>1758</v>
      </c>
      <c r="E40" s="574">
        <v>1090190.5806700001</v>
      </c>
      <c r="F40" s="574">
        <v>1153746.0906300002</v>
      </c>
      <c r="G40" s="573">
        <v>0</v>
      </c>
      <c r="H40" s="573">
        <v>0</v>
      </c>
      <c r="I40" s="573">
        <v>0</v>
      </c>
      <c r="J40" s="573">
        <v>0</v>
      </c>
      <c r="K40" s="573">
        <v>0</v>
      </c>
    </row>
    <row r="41" spans="3:11">
      <c r="C41" s="36"/>
      <c r="D41" s="581" t="s">
        <v>1759</v>
      </c>
      <c r="E41" s="574">
        <v>4989911.0700500002</v>
      </c>
      <c r="F41" s="574">
        <v>4926355.55901</v>
      </c>
      <c r="G41" s="573">
        <v>0</v>
      </c>
      <c r="H41" s="573">
        <v>0</v>
      </c>
      <c r="I41" s="573">
        <v>0</v>
      </c>
      <c r="J41" s="573">
        <v>0</v>
      </c>
      <c r="K41" s="573">
        <v>0</v>
      </c>
    </row>
    <row r="42" spans="3:11" ht="18.5" thickBot="1">
      <c r="D42" s="584" t="s">
        <v>1760</v>
      </c>
      <c r="E42" s="577">
        <v>242960867.60987005</v>
      </c>
      <c r="F42" s="577">
        <v>242960867.60879001</v>
      </c>
      <c r="G42" s="573">
        <v>0</v>
      </c>
      <c r="H42" s="578">
        <v>9051215.5232358556</v>
      </c>
      <c r="I42" s="579">
        <v>0</v>
      </c>
      <c r="J42" s="578">
        <v>8392888.1714145299</v>
      </c>
      <c r="K42" s="573">
        <v>0</v>
      </c>
    </row>
    <row r="43" spans="3:11">
      <c r="D43" s="585" t="s">
        <v>1761</v>
      </c>
      <c r="E43" s="586"/>
      <c r="F43" s="586"/>
      <c r="G43" s="586"/>
      <c r="H43" s="586"/>
      <c r="I43" s="586"/>
      <c r="J43" s="586"/>
      <c r="K43" s="586"/>
    </row>
    <row r="44" spans="3:11" ht="18.5" thickBot="1">
      <c r="D44" s="584" t="s">
        <v>1762</v>
      </c>
      <c r="E44" s="587">
        <v>31762645.213631518</v>
      </c>
      <c r="F44" s="587">
        <v>31762645.200000003</v>
      </c>
      <c r="G44" s="587"/>
      <c r="H44" s="587"/>
      <c r="I44" s="587"/>
      <c r="J44" s="587"/>
      <c r="K44" s="587"/>
    </row>
    <row r="45" spans="3:11">
      <c r="D45" s="581" t="s">
        <v>1651</v>
      </c>
      <c r="E45" s="588">
        <v>1021893.1400044999</v>
      </c>
      <c r="F45" s="588">
        <v>1021893.1</v>
      </c>
      <c r="G45" s="589">
        <v>0</v>
      </c>
      <c r="H45" s="589">
        <v>0</v>
      </c>
      <c r="I45" s="589">
        <v>0</v>
      </c>
      <c r="J45" s="589">
        <v>0</v>
      </c>
      <c r="K45" s="589">
        <v>0</v>
      </c>
    </row>
    <row r="46" spans="3:11">
      <c r="D46" s="581" t="s">
        <v>1652</v>
      </c>
      <c r="E46" s="588">
        <v>25097202.605129998</v>
      </c>
      <c r="F46" s="588">
        <v>24749282.300000001</v>
      </c>
      <c r="G46" s="589">
        <v>0</v>
      </c>
      <c r="H46" s="589">
        <v>0</v>
      </c>
      <c r="I46" s="589">
        <v>0</v>
      </c>
      <c r="J46" s="589">
        <v>0</v>
      </c>
      <c r="K46" s="589">
        <v>0</v>
      </c>
    </row>
    <row r="47" spans="3:11">
      <c r="D47" s="581" t="s">
        <v>1653</v>
      </c>
      <c r="E47" s="588">
        <v>-298688.31390538334</v>
      </c>
      <c r="F47" s="588">
        <v>-298688.3</v>
      </c>
      <c r="G47" s="589">
        <v>0</v>
      </c>
      <c r="H47" s="589">
        <v>0</v>
      </c>
      <c r="I47" s="589">
        <v>0</v>
      </c>
      <c r="J47" s="589">
        <v>0</v>
      </c>
      <c r="K47" s="589">
        <v>0</v>
      </c>
    </row>
    <row r="48" spans="3:11">
      <c r="D48" s="581" t="s">
        <v>1655</v>
      </c>
      <c r="E48" s="588">
        <v>1111130.7411992566</v>
      </c>
      <c r="F48" s="588">
        <v>1459051.1</v>
      </c>
      <c r="G48" s="589">
        <v>0</v>
      </c>
      <c r="H48" s="589">
        <v>0</v>
      </c>
      <c r="I48" s="589">
        <v>0</v>
      </c>
      <c r="J48" s="589">
        <v>0</v>
      </c>
      <c r="K48" s="589">
        <v>0</v>
      </c>
    </row>
    <row r="49" spans="4:11">
      <c r="D49" s="581" t="s">
        <v>1656</v>
      </c>
      <c r="E49" s="588">
        <v>4831107.0412031505</v>
      </c>
      <c r="F49" s="588">
        <v>4831107</v>
      </c>
      <c r="G49" s="589">
        <v>0</v>
      </c>
      <c r="H49" s="589">
        <v>0</v>
      </c>
      <c r="I49" s="589">
        <v>0</v>
      </c>
      <c r="J49" s="589">
        <v>0</v>
      </c>
      <c r="K49" s="589">
        <v>0</v>
      </c>
    </row>
    <row r="50" spans="4:11" ht="18.5" thickBot="1">
      <c r="D50" s="590" t="s">
        <v>1654</v>
      </c>
      <c r="E50" s="591">
        <v>1928371.8499140006</v>
      </c>
      <c r="F50" s="591">
        <v>1928371.8</v>
      </c>
      <c r="G50" s="592">
        <v>0</v>
      </c>
      <c r="H50" s="592">
        <v>0</v>
      </c>
      <c r="I50" s="592">
        <v>0</v>
      </c>
      <c r="J50" s="592">
        <v>0</v>
      </c>
      <c r="K50" s="592">
        <v>0</v>
      </c>
    </row>
    <row r="51" spans="4:11" ht="18.5" thickBot="1">
      <c r="D51" s="593" t="s">
        <v>1657</v>
      </c>
      <c r="E51" s="594">
        <v>33691017.063545518</v>
      </c>
      <c r="F51" s="594">
        <v>33691017</v>
      </c>
      <c r="G51" s="592">
        <v>0</v>
      </c>
      <c r="H51" s="592">
        <v>0</v>
      </c>
      <c r="I51" s="592">
        <v>0</v>
      </c>
      <c r="J51" s="592">
        <v>0</v>
      </c>
      <c r="K51" s="592">
        <v>0</v>
      </c>
    </row>
    <row r="52" spans="4:11" ht="18.5" thickBot="1">
      <c r="D52" s="597" t="s">
        <v>1763</v>
      </c>
      <c r="E52" s="595">
        <v>276651884.67341554</v>
      </c>
      <c r="F52" s="595">
        <v>276651884.60879004</v>
      </c>
      <c r="G52" s="596">
        <v>0</v>
      </c>
      <c r="H52" s="595">
        <v>9051215.5232358556</v>
      </c>
      <c r="I52" s="596">
        <v>0</v>
      </c>
      <c r="J52" s="595">
        <v>8392888.1714145299</v>
      </c>
      <c r="K52" s="596">
        <v>0</v>
      </c>
    </row>
    <row r="53" spans="4:11" ht="18.5" thickTop="1"/>
  </sheetData>
  <mergeCells count="3">
    <mergeCell ref="E7:E8"/>
    <mergeCell ref="F7:F8"/>
    <mergeCell ref="G7:K7"/>
  </mergeCells>
  <pageMargins left="0.7" right="0.7" top="0.75" bottom="0.75" header="0.3" footer="0.3"/>
  <pageSetup paperSize="9" scale="10" orientation="landscape" horizontalDpi="1200" verticalDpi="1200" r:id="rId1"/>
  <headerFooter>
    <oddHeader>&amp;CPL
Załącznik V</oddHead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C4:I22"/>
  <sheetViews>
    <sheetView showGridLines="0" zoomScale="80" zoomScaleNormal="80" zoomScalePageLayoutView="90" workbookViewId="0"/>
  </sheetViews>
  <sheetFormatPr defaultColWidth="9.26953125" defaultRowHeight="18"/>
  <cols>
    <col min="1" max="2" width="7.7265625" style="9" customWidth="1"/>
    <col min="3" max="3" width="4.54296875" style="41" customWidth="1"/>
    <col min="4" max="4" width="77.81640625" style="9" customWidth="1"/>
    <col min="5" max="8" width="14.7265625" style="9" customWidth="1"/>
    <col min="9" max="9" width="12.81640625" style="9" customWidth="1"/>
    <col min="10" max="10" width="25.453125" style="9" customWidth="1"/>
    <col min="11" max="16384" width="9.26953125" style="9"/>
  </cols>
  <sheetData>
    <row r="4" spans="3:9" s="44" customFormat="1" ht="18" customHeight="1">
      <c r="C4" s="28" t="s">
        <v>1106</v>
      </c>
    </row>
    <row r="5" spans="3:9">
      <c r="C5" s="11" t="s">
        <v>1009</v>
      </c>
    </row>
    <row r="7" spans="3:9" ht="18.5" thickBot="1">
      <c r="E7" s="14" t="s">
        <v>113</v>
      </c>
      <c r="F7" s="14" t="s">
        <v>114</v>
      </c>
      <c r="G7" s="14" t="s">
        <v>115</v>
      </c>
      <c r="H7" s="14" t="s">
        <v>150</v>
      </c>
      <c r="I7" s="14" t="s">
        <v>151</v>
      </c>
    </row>
    <row r="8" spans="3:9" ht="18" customHeight="1" thickTop="1" thickBot="1">
      <c r="E8" s="738" t="s">
        <v>149</v>
      </c>
      <c r="F8" s="740" t="s">
        <v>1117</v>
      </c>
      <c r="G8" s="740"/>
      <c r="H8" s="740"/>
      <c r="I8" s="740"/>
    </row>
    <row r="9" spans="3:9" ht="43.15" customHeight="1" thickTop="1" thickBot="1">
      <c r="C9" s="45"/>
      <c r="D9" s="45"/>
      <c r="E9" s="739"/>
      <c r="F9" s="46" t="s">
        <v>1118</v>
      </c>
      <c r="G9" s="46" t="s">
        <v>1119</v>
      </c>
      <c r="H9" s="46" t="s">
        <v>1120</v>
      </c>
      <c r="I9" s="46" t="s">
        <v>1121</v>
      </c>
    </row>
    <row r="10" spans="3:9" ht="28.9" customHeight="1" thickTop="1">
      <c r="C10" s="47">
        <v>1</v>
      </c>
      <c r="D10" s="47" t="s">
        <v>1122</v>
      </c>
      <c r="E10" s="399">
        <v>276651884.67244059</v>
      </c>
      <c r="F10" s="399">
        <v>229079272.84387755</v>
      </c>
      <c r="G10" s="399">
        <v>7306878.7869508844</v>
      </c>
      <c r="H10" s="399">
        <v>36699653.604203083</v>
      </c>
      <c r="I10" s="399">
        <v>8637529.2647798695</v>
      </c>
    </row>
    <row r="11" spans="3:9" ht="28.9" customHeight="1">
      <c r="C11" s="47">
        <v>2</v>
      </c>
      <c r="D11" s="47" t="s">
        <v>1123</v>
      </c>
      <c r="E11" s="399">
        <v>242960867.60879001</v>
      </c>
      <c r="F11" s="399">
        <v>0</v>
      </c>
      <c r="G11" s="399">
        <v>0</v>
      </c>
      <c r="H11" s="399">
        <v>9051215.5232358556</v>
      </c>
      <c r="I11" s="399">
        <v>8392888.1714145299</v>
      </c>
    </row>
    <row r="12" spans="3:9">
      <c r="C12" s="47">
        <v>3</v>
      </c>
      <c r="D12" s="47" t="s">
        <v>1124</v>
      </c>
      <c r="E12" s="399">
        <v>33691017.063650578</v>
      </c>
      <c r="F12" s="399">
        <v>229079273</v>
      </c>
      <c r="G12" s="399">
        <v>7306879</v>
      </c>
      <c r="H12" s="399">
        <v>27648438</v>
      </c>
      <c r="I12" s="399">
        <v>244641</v>
      </c>
    </row>
    <row r="13" spans="3:9">
      <c r="C13" s="47">
        <v>4</v>
      </c>
      <c r="D13" s="47" t="s">
        <v>1125</v>
      </c>
      <c r="E13" s="399">
        <v>56873185</v>
      </c>
      <c r="F13" s="399">
        <v>56873185</v>
      </c>
      <c r="G13" s="399">
        <v>0</v>
      </c>
      <c r="H13" s="399">
        <v>0</v>
      </c>
      <c r="I13" s="400"/>
    </row>
    <row r="14" spans="3:9">
      <c r="C14" s="36">
        <v>5</v>
      </c>
      <c r="D14" s="36" t="s">
        <v>1126</v>
      </c>
      <c r="E14" s="398">
        <v>106956.567</v>
      </c>
      <c r="F14" s="398">
        <v>0</v>
      </c>
      <c r="G14" s="399">
        <v>0</v>
      </c>
      <c r="H14" s="399">
        <v>106956.567</v>
      </c>
      <c r="I14" s="401"/>
    </row>
    <row r="15" spans="3:9">
      <c r="C15" s="36">
        <v>6</v>
      </c>
      <c r="D15" s="36" t="s">
        <v>1127</v>
      </c>
      <c r="E15" s="398">
        <v>0</v>
      </c>
      <c r="F15" s="398">
        <v>0</v>
      </c>
      <c r="G15" s="399">
        <v>0</v>
      </c>
      <c r="H15" s="399">
        <v>0</v>
      </c>
      <c r="I15" s="401"/>
    </row>
    <row r="16" spans="3:9">
      <c r="C16" s="36">
        <v>7</v>
      </c>
      <c r="D16" s="36" t="s">
        <v>1128</v>
      </c>
      <c r="E16" s="398">
        <v>5429801.9000000004</v>
      </c>
      <c r="F16" s="398">
        <v>5429801.9000000004</v>
      </c>
      <c r="G16" s="398">
        <v>0</v>
      </c>
      <c r="H16" s="398">
        <v>0</v>
      </c>
      <c r="I16" s="401"/>
    </row>
    <row r="17" spans="3:9">
      <c r="C17" s="36">
        <v>8</v>
      </c>
      <c r="D17" s="36" t="s">
        <v>1129</v>
      </c>
      <c r="E17" s="398">
        <v>-12032836.991</v>
      </c>
      <c r="F17" s="398">
        <v>1874236</v>
      </c>
      <c r="G17" s="398">
        <v>0</v>
      </c>
      <c r="H17" s="398">
        <v>-13907072.991</v>
      </c>
      <c r="I17" s="401"/>
    </row>
    <row r="18" spans="3:9">
      <c r="C18" s="36">
        <v>9</v>
      </c>
      <c r="D18" s="36" t="s">
        <v>1130</v>
      </c>
      <c r="E18" s="398">
        <v>-47682752</v>
      </c>
      <c r="F18" s="398">
        <v>-47682752</v>
      </c>
      <c r="G18" s="398">
        <v>0</v>
      </c>
      <c r="H18" s="398">
        <v>0</v>
      </c>
      <c r="I18" s="401"/>
    </row>
    <row r="19" spans="3:9">
      <c r="C19" s="36">
        <v>10</v>
      </c>
      <c r="D19" s="36" t="s">
        <v>1131</v>
      </c>
      <c r="E19" s="398">
        <v>-7306879</v>
      </c>
      <c r="F19" s="398">
        <v>0</v>
      </c>
      <c r="G19" s="398">
        <v>-7306879</v>
      </c>
      <c r="H19" s="398">
        <v>0</v>
      </c>
      <c r="I19" s="401"/>
    </row>
    <row r="20" spans="3:9">
      <c r="C20" s="36">
        <v>11</v>
      </c>
      <c r="D20" s="36" t="s">
        <v>1132</v>
      </c>
      <c r="E20" s="398">
        <v>-1640301.8839999847</v>
      </c>
      <c r="F20" s="398">
        <v>6891622.4640000165</v>
      </c>
      <c r="G20" s="398">
        <v>0</v>
      </c>
      <c r="H20" s="398">
        <v>-8531924.3480000012</v>
      </c>
      <c r="I20" s="401"/>
    </row>
    <row r="21" spans="3:9" ht="18.5" thickBot="1">
      <c r="C21" s="719">
        <v>12</v>
      </c>
      <c r="D21" s="719" t="s">
        <v>1133</v>
      </c>
      <c r="E21" s="720">
        <v>257781763.59200001</v>
      </c>
      <c r="F21" s="720">
        <v>252465366.36399999</v>
      </c>
      <c r="G21" s="721">
        <v>0</v>
      </c>
      <c r="H21" s="720">
        <v>5316397.2280000001</v>
      </c>
      <c r="I21" s="720">
        <v>0</v>
      </c>
    </row>
    <row r="22" spans="3:9" ht="18.5" thickTop="1"/>
  </sheetData>
  <mergeCells count="2">
    <mergeCell ref="E8:E9"/>
    <mergeCell ref="F8:I8"/>
  </mergeCells>
  <pageMargins left="0.70866141732283472" right="0.70866141732283472" top="0.74803149606299213" bottom="0.74803149606299213" header="0.31496062992125978" footer="0.31496062992125978"/>
  <pageSetup paperSize="9" scale="70" orientation="landscape" horizontalDpi="1200" verticalDpi="1200" r:id="rId1"/>
  <headerFooter>
    <oddHeader>&amp;CPL
Załącznik V</oddHeader>
    <oddFooter>&amp;C&amp;P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C3:J25"/>
  <sheetViews>
    <sheetView showGridLines="0" zoomScale="80" zoomScaleNormal="80" workbookViewId="0"/>
  </sheetViews>
  <sheetFormatPr defaultColWidth="9.26953125" defaultRowHeight="18"/>
  <cols>
    <col min="1" max="1" width="7.1796875" style="9" customWidth="1"/>
    <col min="2" max="2" width="6.453125" style="9" customWidth="1"/>
    <col min="3" max="3" width="41.81640625" style="9" customWidth="1"/>
    <col min="4" max="4" width="15.453125" style="9" customWidth="1"/>
    <col min="5" max="5" width="13.453125" style="9" customWidth="1"/>
    <col min="6" max="6" width="14.54296875" style="9" customWidth="1"/>
    <col min="7" max="7" width="12.81640625" style="9" customWidth="1"/>
    <col min="8" max="8" width="11.81640625" style="9" customWidth="1"/>
    <col min="9" max="9" width="11.26953125" style="9" customWidth="1"/>
    <col min="10" max="10" width="40.26953125" style="9" customWidth="1"/>
    <col min="11" max="16384" width="9.26953125" style="9"/>
  </cols>
  <sheetData>
    <row r="3" spans="3:10" s="44" customFormat="1" ht="18" customHeight="1">
      <c r="C3" s="28" t="s">
        <v>1107</v>
      </c>
    </row>
    <row r="4" spans="3:10">
      <c r="C4" s="11" t="s">
        <v>1009</v>
      </c>
    </row>
    <row r="6" spans="3:10" ht="18.5" thickBot="1">
      <c r="C6" s="14" t="s">
        <v>113</v>
      </c>
      <c r="D6" s="14" t="s">
        <v>114</v>
      </c>
      <c r="E6" s="14" t="s">
        <v>115</v>
      </c>
      <c r="F6" s="14" t="s">
        <v>150</v>
      </c>
      <c r="G6" s="14" t="s">
        <v>151</v>
      </c>
      <c r="H6" s="14" t="s">
        <v>212</v>
      </c>
      <c r="I6" s="14" t="s">
        <v>213</v>
      </c>
      <c r="J6" s="14" t="s">
        <v>214</v>
      </c>
    </row>
    <row r="7" spans="3:10" ht="21.75" customHeight="1" thickTop="1" thickBot="1">
      <c r="C7" s="741" t="s">
        <v>1134</v>
      </c>
      <c r="D7" s="741" t="s">
        <v>1135</v>
      </c>
      <c r="E7" s="742" t="s">
        <v>1136</v>
      </c>
      <c r="F7" s="742"/>
      <c r="G7" s="742"/>
      <c r="H7" s="742"/>
      <c r="I7" s="742"/>
      <c r="J7" s="741" t="s">
        <v>1137</v>
      </c>
    </row>
    <row r="8" spans="3:10" ht="68.150000000000006" customHeight="1" thickTop="1" thickBot="1">
      <c r="C8" s="725"/>
      <c r="D8" s="725"/>
      <c r="E8" s="48" t="s">
        <v>1138</v>
      </c>
      <c r="F8" s="48" t="s">
        <v>1139</v>
      </c>
      <c r="G8" s="48" t="s">
        <v>1140</v>
      </c>
      <c r="H8" s="48" t="s">
        <v>1141</v>
      </c>
      <c r="I8" s="48" t="s">
        <v>1142</v>
      </c>
      <c r="J8" s="725"/>
    </row>
    <row r="9" spans="3:10" ht="20.149999999999999" customHeight="1" thickTop="1">
      <c r="C9" s="172" t="s">
        <v>1604</v>
      </c>
      <c r="D9" s="172" t="s">
        <v>1138</v>
      </c>
      <c r="E9" s="598" t="s">
        <v>1143</v>
      </c>
      <c r="F9" s="598"/>
      <c r="G9" s="599"/>
      <c r="H9" s="599"/>
      <c r="I9" s="599"/>
      <c r="J9" s="172" t="s">
        <v>1605</v>
      </c>
    </row>
    <row r="10" spans="3:10" ht="20.149999999999999" customHeight="1">
      <c r="C10" s="172" t="s">
        <v>1606</v>
      </c>
      <c r="D10" s="172" t="s">
        <v>1138</v>
      </c>
      <c r="E10" s="598" t="s">
        <v>1143</v>
      </c>
      <c r="F10" s="598"/>
      <c r="G10" s="599"/>
      <c r="H10" s="599"/>
      <c r="I10" s="599"/>
      <c r="J10" s="172" t="s">
        <v>1607</v>
      </c>
    </row>
    <row r="11" spans="3:10" ht="20.149999999999999" customHeight="1">
      <c r="C11" s="172" t="s">
        <v>1608</v>
      </c>
      <c r="D11" s="172" t="s">
        <v>1138</v>
      </c>
      <c r="E11" s="598" t="s">
        <v>1143</v>
      </c>
      <c r="F11" s="598"/>
      <c r="G11" s="599"/>
      <c r="H11" s="599"/>
      <c r="I11" s="599"/>
      <c r="J11" s="172" t="s">
        <v>1609</v>
      </c>
    </row>
    <row r="12" spans="3:10">
      <c r="C12" s="172" t="s">
        <v>1610</v>
      </c>
      <c r="D12" s="172" t="s">
        <v>1138</v>
      </c>
      <c r="E12" s="598" t="s">
        <v>1143</v>
      </c>
      <c r="F12" s="598"/>
      <c r="G12" s="599"/>
      <c r="H12" s="599"/>
      <c r="I12" s="599"/>
      <c r="J12" s="172" t="s">
        <v>1611</v>
      </c>
    </row>
    <row r="13" spans="3:10" ht="39">
      <c r="C13" s="172" t="s">
        <v>1612</v>
      </c>
      <c r="D13" s="172" t="s">
        <v>1138</v>
      </c>
      <c r="E13" s="598" t="s">
        <v>1143</v>
      </c>
      <c r="F13" s="598"/>
      <c r="G13" s="599"/>
      <c r="H13" s="599"/>
      <c r="I13" s="599"/>
      <c r="J13" s="172" t="s">
        <v>1613</v>
      </c>
    </row>
    <row r="14" spans="3:10" ht="52">
      <c r="C14" s="172" t="s">
        <v>1614</v>
      </c>
      <c r="D14" s="172" t="s">
        <v>1138</v>
      </c>
      <c r="E14" s="598" t="s">
        <v>1143</v>
      </c>
      <c r="F14" s="598"/>
      <c r="G14" s="599"/>
      <c r="H14" s="599"/>
      <c r="I14" s="599"/>
      <c r="J14" s="172" t="s">
        <v>1615</v>
      </c>
    </row>
    <row r="15" spans="3:10">
      <c r="C15" s="172" t="s">
        <v>1616</v>
      </c>
      <c r="D15" s="172" t="s">
        <v>1138</v>
      </c>
      <c r="E15" s="598" t="s">
        <v>1143</v>
      </c>
      <c r="F15" s="598"/>
      <c r="G15" s="599"/>
      <c r="H15" s="599"/>
      <c r="I15" s="599"/>
      <c r="J15" s="172" t="s">
        <v>819</v>
      </c>
    </row>
    <row r="16" spans="3:10" ht="26">
      <c r="C16" s="172" t="s">
        <v>1617</v>
      </c>
      <c r="D16" s="172" t="s">
        <v>1138</v>
      </c>
      <c r="E16" s="598" t="s">
        <v>1143</v>
      </c>
      <c r="F16" s="598"/>
      <c r="G16" s="599"/>
      <c r="H16" s="599"/>
      <c r="I16" s="599"/>
      <c r="J16" s="172" t="s">
        <v>1618</v>
      </c>
    </row>
    <row r="17" spans="3:10" ht="26">
      <c r="C17" s="172" t="s">
        <v>1619</v>
      </c>
      <c r="D17" s="172" t="s">
        <v>1138</v>
      </c>
      <c r="E17" s="598" t="s">
        <v>1143</v>
      </c>
      <c r="F17" s="598"/>
      <c r="G17" s="599"/>
      <c r="H17" s="599"/>
      <c r="I17" s="599"/>
      <c r="J17" s="172" t="s">
        <v>1620</v>
      </c>
    </row>
    <row r="18" spans="3:10" ht="26">
      <c r="C18" s="172" t="s">
        <v>1621</v>
      </c>
      <c r="D18" s="172" t="s">
        <v>1138</v>
      </c>
      <c r="E18" s="598" t="s">
        <v>1143</v>
      </c>
      <c r="F18" s="598"/>
      <c r="G18" s="599"/>
      <c r="H18" s="599"/>
      <c r="I18" s="599"/>
      <c r="J18" s="172" t="s">
        <v>1620</v>
      </c>
    </row>
    <row r="19" spans="3:10" ht="26">
      <c r="C19" s="172" t="s">
        <v>1622</v>
      </c>
      <c r="D19" s="172" t="s">
        <v>1138</v>
      </c>
      <c r="E19" s="598" t="s">
        <v>1143</v>
      </c>
      <c r="F19" s="598"/>
      <c r="G19" s="599"/>
      <c r="H19" s="599"/>
      <c r="I19" s="599"/>
      <c r="J19" s="172" t="s">
        <v>1623</v>
      </c>
    </row>
    <row r="20" spans="3:10" ht="26">
      <c r="C20" s="172" t="s">
        <v>1624</v>
      </c>
      <c r="D20" s="172" t="s">
        <v>1138</v>
      </c>
      <c r="E20" s="598" t="s">
        <v>1143</v>
      </c>
      <c r="F20" s="598"/>
      <c r="G20" s="599"/>
      <c r="H20" s="599"/>
      <c r="I20" s="599"/>
      <c r="J20" s="172" t="s">
        <v>1625</v>
      </c>
    </row>
    <row r="21" spans="3:10" ht="26">
      <c r="C21" s="172" t="s">
        <v>1626</v>
      </c>
      <c r="D21" s="172" t="s">
        <v>1138</v>
      </c>
      <c r="E21" s="598" t="s">
        <v>1143</v>
      </c>
      <c r="F21" s="598"/>
      <c r="G21" s="599"/>
      <c r="H21" s="599"/>
      <c r="I21" s="599"/>
      <c r="J21" s="172" t="s">
        <v>1627</v>
      </c>
    </row>
    <row r="22" spans="3:10" ht="26">
      <c r="C22" s="172" t="s">
        <v>1628</v>
      </c>
      <c r="D22" s="172" t="s">
        <v>1140</v>
      </c>
      <c r="E22" s="598"/>
      <c r="F22" s="599"/>
      <c r="G22" s="598" t="s">
        <v>1143</v>
      </c>
      <c r="H22" s="599"/>
      <c r="I22" s="599"/>
      <c r="J22" s="172" t="s">
        <v>1629</v>
      </c>
    </row>
    <row r="23" spans="3:10" ht="26">
      <c r="C23" s="172" t="s">
        <v>1630</v>
      </c>
      <c r="D23" s="172" t="s">
        <v>1140</v>
      </c>
      <c r="E23" s="598"/>
      <c r="F23" s="599"/>
      <c r="G23" s="598" t="s">
        <v>1143</v>
      </c>
      <c r="H23" s="599"/>
      <c r="I23" s="599"/>
      <c r="J23" s="172" t="s">
        <v>1631</v>
      </c>
    </row>
    <row r="24" spans="3:10" ht="26.5" thickBot="1">
      <c r="C24" s="600" t="s">
        <v>1632</v>
      </c>
      <c r="D24" s="601" t="s">
        <v>1140</v>
      </c>
      <c r="E24" s="602"/>
      <c r="F24" s="602"/>
      <c r="G24" s="603" t="s">
        <v>1143</v>
      </c>
      <c r="H24" s="602"/>
      <c r="I24" s="602"/>
      <c r="J24" s="601" t="s">
        <v>1633</v>
      </c>
    </row>
    <row r="25" spans="3:10" ht="18.5" thickTop="1">
      <c r="C25" s="70"/>
      <c r="D25" s="70"/>
      <c r="E25" s="70"/>
      <c r="F25" s="70"/>
      <c r="G25" s="70"/>
      <c r="H25" s="70"/>
      <c r="I25" s="70"/>
      <c r="J25" s="70"/>
    </row>
  </sheetData>
  <mergeCells count="4">
    <mergeCell ref="C7:C8"/>
    <mergeCell ref="D7:D8"/>
    <mergeCell ref="E7:I7"/>
    <mergeCell ref="J7:J8"/>
  </mergeCells>
  <pageMargins left="0.70866141732283472" right="0.70866141732283472" top="0.74803149606299213" bottom="0.74803149606299213" header="0.31496062992125978" footer="0.31496062992125978"/>
  <pageSetup paperSize="9" scale="88" orientation="landscape" r:id="rId1"/>
  <headerFooter>
    <oddHeader>&amp;CPL
Załącznik V</oddHeader>
    <oddFooter>&amp;C&amp;P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C4:P21"/>
  <sheetViews>
    <sheetView showGridLines="0" zoomScale="80" zoomScaleNormal="80" workbookViewId="0"/>
  </sheetViews>
  <sheetFormatPr defaultColWidth="11.453125" defaultRowHeight="18"/>
  <cols>
    <col min="1" max="2" width="3.81640625" style="9" customWidth="1"/>
    <col min="3" max="3" width="2.7265625" style="9" bestFit="1" customWidth="1"/>
    <col min="4" max="4" width="39.26953125" style="9" customWidth="1"/>
    <col min="5" max="5" width="10.1796875" style="9" customWidth="1"/>
    <col min="6" max="6" width="10.7265625" style="9" customWidth="1"/>
    <col min="7" max="9" width="10.1796875" style="9" customWidth="1"/>
    <col min="10" max="10" width="0.453125" style="9" customWidth="1"/>
    <col min="11" max="12" width="11.7265625" style="9" customWidth="1"/>
    <col min="13" max="13" width="12.453125" style="9" bestFit="1" customWidth="1"/>
    <col min="14" max="15" width="13.453125" style="9" customWidth="1"/>
    <col min="16" max="16384" width="11.453125" style="9"/>
  </cols>
  <sheetData>
    <row r="4" spans="3:16" ht="19.5" customHeight="1">
      <c r="C4" s="12" t="s">
        <v>1021</v>
      </c>
    </row>
    <row r="5" spans="3:16">
      <c r="C5" s="11" t="s">
        <v>1009</v>
      </c>
    </row>
    <row r="6" spans="3:16" ht="15" customHeight="1">
      <c r="C6" s="49"/>
    </row>
    <row r="7" spans="3:16" ht="18.5" thickBot="1">
      <c r="C7" s="50"/>
      <c r="D7" s="51"/>
      <c r="E7" s="52" t="s">
        <v>113</v>
      </c>
      <c r="F7" s="52" t="s">
        <v>114</v>
      </c>
      <c r="G7" s="52" t="s">
        <v>115</v>
      </c>
      <c r="H7" s="52" t="s">
        <v>150</v>
      </c>
      <c r="I7" s="52" t="s">
        <v>151</v>
      </c>
      <c r="J7" s="52"/>
      <c r="K7" s="52" t="s">
        <v>215</v>
      </c>
      <c r="L7" s="52" t="s">
        <v>216</v>
      </c>
      <c r="M7" s="52" t="s">
        <v>212</v>
      </c>
      <c r="N7" s="52" t="s">
        <v>213</v>
      </c>
      <c r="O7" s="52" t="s">
        <v>214</v>
      </c>
      <c r="P7" s="26"/>
    </row>
    <row r="8" spans="3:16" ht="42.75" customHeight="1" thickTop="1" thickBot="1">
      <c r="C8" s="53"/>
      <c r="D8" s="53"/>
      <c r="E8" s="743" t="s">
        <v>217</v>
      </c>
      <c r="F8" s="740"/>
      <c r="G8" s="740"/>
      <c r="H8" s="740"/>
      <c r="I8" s="740"/>
      <c r="J8" s="54"/>
      <c r="K8" s="740" t="s">
        <v>218</v>
      </c>
      <c r="L8" s="740"/>
      <c r="M8" s="741" t="s">
        <v>219</v>
      </c>
      <c r="N8" s="741"/>
      <c r="O8" s="744"/>
      <c r="P8" s="26"/>
    </row>
    <row r="9" spans="3:16" ht="66.75" customHeight="1" thickTop="1" thickBot="1">
      <c r="C9" s="55"/>
      <c r="D9" s="55" t="s">
        <v>220</v>
      </c>
      <c r="E9" s="14" t="s">
        <v>221</v>
      </c>
      <c r="F9" s="14" t="s">
        <v>222</v>
      </c>
      <c r="G9" s="14" t="s">
        <v>223</v>
      </c>
      <c r="H9" s="14" t="s">
        <v>224</v>
      </c>
      <c r="I9" s="14" t="s">
        <v>225</v>
      </c>
      <c r="J9" s="14"/>
      <c r="K9" s="14" t="s">
        <v>226</v>
      </c>
      <c r="L9" s="14" t="s">
        <v>227</v>
      </c>
      <c r="M9" s="56"/>
      <c r="N9" s="48" t="s">
        <v>228</v>
      </c>
      <c r="O9" s="48" t="s">
        <v>229</v>
      </c>
      <c r="P9" s="26"/>
    </row>
    <row r="10" spans="3:16" ht="18.5" thickTop="1">
      <c r="C10" s="57">
        <v>1</v>
      </c>
      <c r="D10" s="58" t="s">
        <v>230</v>
      </c>
      <c r="E10" s="392">
        <v>12601.630999999999</v>
      </c>
      <c r="F10" s="392">
        <v>31289.481</v>
      </c>
      <c r="G10" s="392">
        <v>0</v>
      </c>
      <c r="H10" s="392">
        <v>34364.769999999997</v>
      </c>
      <c r="I10" s="392">
        <v>0</v>
      </c>
      <c r="J10" s="392"/>
      <c r="K10" s="392">
        <v>116.95399999999999</v>
      </c>
      <c r="L10" s="392">
        <v>0</v>
      </c>
      <c r="M10" s="392">
        <v>39186.417999999998</v>
      </c>
      <c r="N10" s="392">
        <v>1073.116</v>
      </c>
      <c r="O10" s="392">
        <v>38113.302000000003</v>
      </c>
      <c r="P10" s="26"/>
    </row>
    <row r="11" spans="3:16">
      <c r="C11" s="57">
        <v>2</v>
      </c>
      <c r="D11" s="58" t="s">
        <v>130</v>
      </c>
      <c r="E11" s="402"/>
      <c r="F11" s="402"/>
      <c r="G11" s="402"/>
      <c r="H11" s="402"/>
      <c r="I11" s="402"/>
      <c r="J11" s="402"/>
      <c r="K11" s="402"/>
      <c r="L11" s="402"/>
      <c r="M11" s="402"/>
      <c r="N11" s="402"/>
      <c r="O11" s="402"/>
      <c r="P11" s="26"/>
    </row>
    <row r="12" spans="3:16">
      <c r="C12" s="57">
        <v>3</v>
      </c>
      <c r="D12" s="58" t="s">
        <v>231</v>
      </c>
      <c r="E12" s="392">
        <v>0</v>
      </c>
      <c r="F12" s="392">
        <v>23591.217000000001</v>
      </c>
      <c r="G12" s="392">
        <v>0</v>
      </c>
      <c r="H12" s="392">
        <v>1264.0419999999999</v>
      </c>
      <c r="I12" s="392">
        <v>0</v>
      </c>
      <c r="J12" s="392"/>
      <c r="K12" s="392">
        <v>7372.9120000000003</v>
      </c>
      <c r="L12" s="392">
        <v>0</v>
      </c>
      <c r="M12" s="392">
        <v>16114.084999999999</v>
      </c>
      <c r="N12" s="392">
        <v>4947.0940000000001</v>
      </c>
      <c r="O12" s="392">
        <v>11166.991</v>
      </c>
      <c r="P12" s="26"/>
    </row>
    <row r="13" spans="3:16">
      <c r="C13" s="57">
        <v>4</v>
      </c>
      <c r="D13" s="58" t="s">
        <v>232</v>
      </c>
      <c r="E13" s="392">
        <v>14179.147000000001</v>
      </c>
      <c r="F13" s="392">
        <v>0</v>
      </c>
      <c r="G13" s="392">
        <v>0</v>
      </c>
      <c r="H13" s="392">
        <v>0</v>
      </c>
      <c r="I13" s="392">
        <v>0</v>
      </c>
      <c r="J13" s="392"/>
      <c r="K13" s="392">
        <v>0</v>
      </c>
      <c r="L13" s="392">
        <v>0</v>
      </c>
      <c r="M13" s="392">
        <v>14179.147000000001</v>
      </c>
      <c r="N13" s="392">
        <v>0</v>
      </c>
      <c r="O13" s="392">
        <v>14179.147000000001</v>
      </c>
      <c r="P13" s="26"/>
    </row>
    <row r="14" spans="3:16">
      <c r="C14" s="57">
        <v>5</v>
      </c>
      <c r="D14" s="58" t="s">
        <v>233</v>
      </c>
      <c r="E14" s="392">
        <v>0</v>
      </c>
      <c r="F14" s="392">
        <v>0</v>
      </c>
      <c r="G14" s="392">
        <v>0</v>
      </c>
      <c r="H14" s="392">
        <v>0</v>
      </c>
      <c r="I14" s="392">
        <v>0</v>
      </c>
      <c r="J14" s="392"/>
      <c r="K14" s="392">
        <v>0</v>
      </c>
      <c r="L14" s="392">
        <v>0</v>
      </c>
      <c r="M14" s="392">
        <v>0</v>
      </c>
      <c r="N14" s="392">
        <v>0</v>
      </c>
      <c r="O14" s="392">
        <v>0</v>
      </c>
      <c r="P14" s="26"/>
    </row>
    <row r="15" spans="3:16">
      <c r="C15" s="57">
        <v>6</v>
      </c>
      <c r="D15" s="58" t="s">
        <v>234</v>
      </c>
      <c r="E15" s="392">
        <v>0</v>
      </c>
      <c r="F15" s="392">
        <v>0</v>
      </c>
      <c r="G15" s="392">
        <v>0</v>
      </c>
      <c r="H15" s="392">
        <v>61969.434999999998</v>
      </c>
      <c r="I15" s="392">
        <v>0</v>
      </c>
      <c r="J15" s="392"/>
      <c r="K15" s="392">
        <v>1924.299</v>
      </c>
      <c r="L15" s="392">
        <v>0</v>
      </c>
      <c r="M15" s="392">
        <v>31946.866999999998</v>
      </c>
      <c r="N15" s="392">
        <v>962.149</v>
      </c>
      <c r="O15" s="392">
        <v>30984.718000000001</v>
      </c>
      <c r="P15" s="26"/>
    </row>
    <row r="16" spans="3:16">
      <c r="C16" s="57">
        <v>7</v>
      </c>
      <c r="D16" s="58" t="s">
        <v>235</v>
      </c>
      <c r="E16" s="392">
        <v>675.85</v>
      </c>
      <c r="F16" s="392">
        <v>2943.3580000000002</v>
      </c>
      <c r="G16" s="392">
        <v>0</v>
      </c>
      <c r="H16" s="392">
        <v>1910.8420000000001</v>
      </c>
      <c r="I16" s="392">
        <v>0</v>
      </c>
      <c r="J16" s="392"/>
      <c r="K16" s="392">
        <v>0</v>
      </c>
      <c r="L16" s="392">
        <v>0</v>
      </c>
      <c r="M16" s="392">
        <v>5530.05</v>
      </c>
      <c r="N16" s="392">
        <v>602.02099999999996</v>
      </c>
      <c r="O16" s="392">
        <v>4928.0290000000005</v>
      </c>
      <c r="P16" s="26"/>
    </row>
    <row r="17" spans="3:16">
      <c r="C17" s="57">
        <v>8</v>
      </c>
      <c r="D17" s="58" t="s">
        <v>130</v>
      </c>
      <c r="E17" s="402"/>
      <c r="F17" s="402"/>
      <c r="G17" s="402"/>
      <c r="H17" s="402"/>
      <c r="I17" s="402"/>
      <c r="J17" s="402"/>
      <c r="K17" s="402"/>
      <c r="L17" s="402"/>
      <c r="M17" s="402"/>
      <c r="N17" s="402"/>
      <c r="O17" s="402"/>
      <c r="P17" s="26"/>
    </row>
    <row r="18" spans="3:16">
      <c r="C18" s="57">
        <v>9</v>
      </c>
      <c r="D18" s="58" t="s">
        <v>130</v>
      </c>
      <c r="E18" s="402"/>
      <c r="F18" s="402"/>
      <c r="G18" s="402"/>
      <c r="H18" s="402"/>
      <c r="I18" s="402"/>
      <c r="J18" s="402"/>
      <c r="K18" s="402"/>
      <c r="L18" s="402"/>
      <c r="M18" s="402"/>
      <c r="N18" s="402"/>
      <c r="O18" s="402"/>
      <c r="P18" s="26"/>
    </row>
    <row r="19" spans="3:16">
      <c r="C19" s="57">
        <v>10</v>
      </c>
      <c r="D19" s="58" t="s">
        <v>236</v>
      </c>
      <c r="E19" s="392">
        <v>0</v>
      </c>
      <c r="F19" s="392">
        <v>0</v>
      </c>
      <c r="G19" s="392">
        <v>0</v>
      </c>
      <c r="H19" s="392">
        <v>0</v>
      </c>
      <c r="I19" s="392">
        <v>0</v>
      </c>
      <c r="J19" s="392"/>
      <c r="K19" s="392">
        <v>0</v>
      </c>
      <c r="L19" s="392">
        <v>0</v>
      </c>
      <c r="M19" s="392">
        <v>0</v>
      </c>
      <c r="N19" s="392">
        <v>0</v>
      </c>
      <c r="O19" s="392">
        <v>0</v>
      </c>
      <c r="P19" s="26"/>
    </row>
    <row r="20" spans="3:16" ht="18.5" thickBot="1">
      <c r="C20" s="57">
        <v>11</v>
      </c>
      <c r="D20" s="58" t="s">
        <v>130</v>
      </c>
      <c r="E20" s="403"/>
      <c r="F20" s="403"/>
      <c r="G20" s="403"/>
      <c r="H20" s="403"/>
      <c r="I20" s="403"/>
      <c r="J20" s="403"/>
      <c r="K20" s="403"/>
      <c r="L20" s="403"/>
      <c r="M20" s="403"/>
      <c r="N20" s="403"/>
      <c r="O20" s="403"/>
      <c r="P20" s="26"/>
    </row>
    <row r="21" spans="3:16" ht="18.5" thickBot="1">
      <c r="C21" s="24">
        <v>12</v>
      </c>
      <c r="D21" s="24" t="s">
        <v>237</v>
      </c>
      <c r="E21" s="404"/>
      <c r="F21" s="404"/>
      <c r="G21" s="404"/>
      <c r="H21" s="479"/>
      <c r="I21" s="479"/>
      <c r="J21" s="479"/>
      <c r="K21" s="479"/>
      <c r="L21" s="479"/>
      <c r="M21" s="405">
        <v>106956.567</v>
      </c>
      <c r="N21" s="405">
        <v>7584.3810000000003</v>
      </c>
      <c r="O21" s="405">
        <v>99372.186000000002</v>
      </c>
      <c r="P21" s="26"/>
    </row>
  </sheetData>
  <mergeCells count="3">
    <mergeCell ref="E8:I8"/>
    <mergeCell ref="M8:O8"/>
    <mergeCell ref="K8:L8"/>
  </mergeCells>
  <pageMargins left="0.70866141732283472" right="0.70866141732283472" top="0.74803149606299213" bottom="0.74803149606299213" header="0.31496062992125978" footer="0.31496062992125978"/>
  <pageSetup paperSize="9" orientation="landscape" r:id="rId1"/>
  <headerFooter>
    <oddHeader>&amp;CPL
Załącznik 5</oddHeader>
    <oddFooter>&amp;C&amp;P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4:I128"/>
  <sheetViews>
    <sheetView showGridLines="0" zoomScale="80" zoomScaleNormal="80" zoomScalePageLayoutView="130" workbookViewId="0"/>
  </sheetViews>
  <sheetFormatPr defaultColWidth="9" defaultRowHeight="18"/>
  <cols>
    <col min="1" max="1" width="3.54296875" style="9" customWidth="1"/>
    <col min="2" max="2" width="5.81640625" style="9" customWidth="1"/>
    <col min="3" max="3" width="5.453125" style="9" customWidth="1"/>
    <col min="4" max="4" width="57.7265625" style="9" customWidth="1"/>
    <col min="5" max="5" width="24" style="27" customWidth="1"/>
    <col min="6" max="6" width="22.54296875" style="60" customWidth="1"/>
    <col min="7" max="7" width="9" style="9" customWidth="1"/>
    <col min="8" max="16384" width="9" style="9"/>
  </cols>
  <sheetData>
    <row r="4" spans="3:9" ht="23">
      <c r="C4" s="28" t="s">
        <v>22</v>
      </c>
    </row>
    <row r="5" spans="3:9">
      <c r="C5" s="11" t="s">
        <v>1009</v>
      </c>
    </row>
    <row r="6" spans="3:9">
      <c r="C6" s="61"/>
      <c r="D6" s="62"/>
      <c r="E6" s="63"/>
      <c r="F6" s="64"/>
    </row>
    <row r="7" spans="3:9" ht="18.5" thickBot="1">
      <c r="C7" s="30"/>
      <c r="D7" s="31"/>
      <c r="E7" s="52" t="s">
        <v>238</v>
      </c>
      <c r="F7" s="52" t="s">
        <v>239</v>
      </c>
    </row>
    <row r="8" spans="3:9" ht="66" customHeight="1" thickTop="1" thickBot="1">
      <c r="C8" s="15"/>
      <c r="D8" s="15"/>
      <c r="E8" s="65" t="s">
        <v>240</v>
      </c>
      <c r="F8" s="14" t="s">
        <v>241</v>
      </c>
    </row>
    <row r="9" spans="3:9" ht="21" customHeight="1" thickTop="1" thickBot="1">
      <c r="C9" s="730" t="s">
        <v>242</v>
      </c>
      <c r="D9" s="731"/>
      <c r="E9" s="731"/>
      <c r="F9" s="731"/>
    </row>
    <row r="10" spans="3:9">
      <c r="C10" s="35">
        <v>1</v>
      </c>
      <c r="D10" s="36" t="s">
        <v>243</v>
      </c>
      <c r="E10" s="34">
        <v>9003866.9159999993</v>
      </c>
      <c r="F10" s="35" t="s">
        <v>1161</v>
      </c>
    </row>
    <row r="11" spans="3:9">
      <c r="C11" s="35"/>
      <c r="D11" s="36" t="s">
        <v>244</v>
      </c>
      <c r="E11" s="34">
        <v>9003866.9159999993</v>
      </c>
      <c r="F11" s="35" t="s">
        <v>1161</v>
      </c>
    </row>
    <row r="12" spans="3:9" ht="18" hidden="1" customHeight="1">
      <c r="C12" s="35"/>
      <c r="D12" s="36" t="s">
        <v>245</v>
      </c>
      <c r="E12" s="398">
        <v>0</v>
      </c>
      <c r="F12" s="35" t="s">
        <v>1161</v>
      </c>
    </row>
    <row r="13" spans="3:9" ht="18" hidden="1" customHeight="1">
      <c r="C13" s="35"/>
      <c r="D13" s="36" t="s">
        <v>246</v>
      </c>
      <c r="E13" s="398">
        <v>0</v>
      </c>
      <c r="F13" s="35" t="s">
        <v>1161</v>
      </c>
    </row>
    <row r="14" spans="3:9">
      <c r="C14" s="35">
        <v>2</v>
      </c>
      <c r="D14" s="36" t="s">
        <v>247</v>
      </c>
      <c r="E14" s="34">
        <v>831719.42500000005</v>
      </c>
      <c r="F14" s="35" t="s">
        <v>1161</v>
      </c>
    </row>
    <row r="15" spans="3:9">
      <c r="C15" s="35">
        <v>3</v>
      </c>
      <c r="D15" s="36" t="s">
        <v>248</v>
      </c>
      <c r="E15" s="34">
        <v>15674861.226</v>
      </c>
      <c r="F15" s="35" t="s">
        <v>1161</v>
      </c>
      <c r="I15" s="66"/>
    </row>
    <row r="16" spans="3:9">
      <c r="C16" s="35" t="s">
        <v>249</v>
      </c>
      <c r="D16" s="36" t="s">
        <v>250</v>
      </c>
      <c r="E16" s="34">
        <v>649810</v>
      </c>
      <c r="F16" s="35" t="s">
        <v>1161</v>
      </c>
    </row>
    <row r="17" spans="3:6" ht="26.15" hidden="1" customHeight="1">
      <c r="C17" s="35">
        <v>4</v>
      </c>
      <c r="D17" s="36" t="s">
        <v>251</v>
      </c>
      <c r="E17" s="398">
        <v>0</v>
      </c>
      <c r="F17" s="35" t="s">
        <v>1161</v>
      </c>
    </row>
    <row r="18" spans="3:6" ht="26">
      <c r="C18" s="35">
        <v>5</v>
      </c>
      <c r="D18" s="36" t="s">
        <v>252</v>
      </c>
      <c r="E18" s="34">
        <v>722918.10499999998</v>
      </c>
      <c r="F18" s="35" t="s">
        <v>1161</v>
      </c>
    </row>
    <row r="19" spans="3:6" ht="26.15" hidden="1" customHeight="1">
      <c r="C19" s="35" t="s">
        <v>253</v>
      </c>
      <c r="D19" s="36" t="s">
        <v>254</v>
      </c>
      <c r="E19" s="398">
        <v>0</v>
      </c>
      <c r="F19" s="35" t="s">
        <v>1161</v>
      </c>
    </row>
    <row r="20" spans="3:6">
      <c r="C20" s="67">
        <v>6</v>
      </c>
      <c r="D20" s="47" t="s">
        <v>255</v>
      </c>
      <c r="E20" s="105">
        <v>26883175.671999998</v>
      </c>
      <c r="F20" s="67" t="s">
        <v>1161</v>
      </c>
    </row>
    <row r="21" spans="3:6" ht="18.649999999999999" customHeight="1" thickBot="1">
      <c r="C21" s="730" t="s">
        <v>256</v>
      </c>
      <c r="D21" s="731"/>
      <c r="E21" s="731"/>
      <c r="F21" s="731"/>
    </row>
    <row r="22" spans="3:6">
      <c r="C22" s="35">
        <v>7</v>
      </c>
      <c r="D22" s="36" t="s">
        <v>257</v>
      </c>
      <c r="E22" s="34">
        <v>-106956.567</v>
      </c>
      <c r="F22" s="35" t="s">
        <v>1161</v>
      </c>
    </row>
    <row r="23" spans="3:6" ht="26">
      <c r="C23" s="35">
        <v>8</v>
      </c>
      <c r="D23" s="36" t="s">
        <v>258</v>
      </c>
      <c r="E23" s="34">
        <v>-2103618.0490000001</v>
      </c>
      <c r="F23" s="35" t="s">
        <v>1161</v>
      </c>
    </row>
    <row r="24" spans="3:6" ht="18" hidden="1" customHeight="1">
      <c r="C24" s="35">
        <v>9</v>
      </c>
      <c r="D24" s="36" t="s">
        <v>130</v>
      </c>
      <c r="E24" s="398">
        <v>0</v>
      </c>
      <c r="F24" s="35" t="s">
        <v>1161</v>
      </c>
    </row>
    <row r="25" spans="3:6" ht="52" hidden="1" customHeight="1">
      <c r="C25" s="35">
        <v>10</v>
      </c>
      <c r="D25" s="36" t="s">
        <v>259</v>
      </c>
      <c r="E25" s="398">
        <v>0</v>
      </c>
      <c r="F25" s="35" t="s">
        <v>1161</v>
      </c>
    </row>
    <row r="26" spans="3:6" ht="39">
      <c r="C26" s="35">
        <v>11</v>
      </c>
      <c r="D26" s="36" t="s">
        <v>260</v>
      </c>
      <c r="E26" s="34">
        <v>-558326.85199999996</v>
      </c>
      <c r="F26" s="35" t="s">
        <v>1161</v>
      </c>
    </row>
    <row r="27" spans="3:6" ht="18" hidden="1" customHeight="1">
      <c r="C27" s="35">
        <v>12</v>
      </c>
      <c r="D27" s="36" t="s">
        <v>261</v>
      </c>
      <c r="E27" s="398">
        <v>0</v>
      </c>
      <c r="F27" s="35" t="s">
        <v>1161</v>
      </c>
    </row>
    <row r="28" spans="3:6" ht="18" hidden="1" customHeight="1">
      <c r="C28" s="35">
        <v>13</v>
      </c>
      <c r="D28" s="36" t="s">
        <v>262</v>
      </c>
      <c r="E28" s="398">
        <v>0</v>
      </c>
      <c r="F28" s="35" t="s">
        <v>1161</v>
      </c>
    </row>
    <row r="29" spans="3:6" ht="26.15" hidden="1" customHeight="1">
      <c r="C29" s="35">
        <v>14</v>
      </c>
      <c r="D29" s="36" t="s">
        <v>263</v>
      </c>
      <c r="E29" s="398">
        <v>0</v>
      </c>
      <c r="F29" s="35" t="s">
        <v>1161</v>
      </c>
    </row>
    <row r="30" spans="3:6">
      <c r="C30" s="35">
        <v>15</v>
      </c>
      <c r="D30" s="36" t="s">
        <v>264</v>
      </c>
      <c r="E30" s="34">
        <v>-650.42100000000005</v>
      </c>
      <c r="F30" s="35" t="s">
        <v>1161</v>
      </c>
    </row>
    <row r="31" spans="3:6" ht="26.15" hidden="1" customHeight="1">
      <c r="C31" s="35">
        <v>16</v>
      </c>
      <c r="D31" s="36" t="s">
        <v>265</v>
      </c>
      <c r="E31" s="398">
        <v>0</v>
      </c>
      <c r="F31" s="35" t="s">
        <v>1161</v>
      </c>
    </row>
    <row r="32" spans="3:6" ht="52" hidden="1" customHeight="1">
      <c r="C32" s="35">
        <v>17</v>
      </c>
      <c r="D32" s="36" t="s">
        <v>266</v>
      </c>
      <c r="E32" s="398">
        <v>0</v>
      </c>
      <c r="F32" s="35" t="s">
        <v>1161</v>
      </c>
    </row>
    <row r="33" spans="3:7" ht="52" hidden="1" customHeight="1">
      <c r="C33" s="35">
        <v>18</v>
      </c>
      <c r="D33" s="36" t="s">
        <v>267</v>
      </c>
      <c r="E33" s="398">
        <v>0</v>
      </c>
      <c r="F33" s="35" t="s">
        <v>1161</v>
      </c>
    </row>
    <row r="34" spans="3:7" ht="52" hidden="1" customHeight="1">
      <c r="C34" s="35">
        <v>19</v>
      </c>
      <c r="D34" s="36" t="s">
        <v>268</v>
      </c>
      <c r="E34" s="398">
        <v>0</v>
      </c>
      <c r="F34" s="35" t="s">
        <v>1161</v>
      </c>
    </row>
    <row r="35" spans="3:7" ht="18" hidden="1" customHeight="1">
      <c r="C35" s="35">
        <v>20</v>
      </c>
      <c r="D35" s="36" t="s">
        <v>130</v>
      </c>
      <c r="E35" s="398">
        <v>0</v>
      </c>
      <c r="F35" s="35" t="s">
        <v>1161</v>
      </c>
    </row>
    <row r="36" spans="3:7" ht="26">
      <c r="C36" s="35" t="s">
        <v>269</v>
      </c>
      <c r="D36" s="36" t="s">
        <v>270</v>
      </c>
      <c r="E36" s="34">
        <v>-73502.452000000005</v>
      </c>
      <c r="F36" s="35" t="s">
        <v>1161</v>
      </c>
    </row>
    <row r="37" spans="3:7" ht="18" hidden="1" customHeight="1">
      <c r="C37" s="35" t="s">
        <v>271</v>
      </c>
      <c r="D37" s="36" t="s">
        <v>272</v>
      </c>
      <c r="E37" s="398">
        <v>0</v>
      </c>
      <c r="F37" s="35" t="s">
        <v>1161</v>
      </c>
    </row>
    <row r="38" spans="3:7">
      <c r="C38" s="35" t="s">
        <v>273</v>
      </c>
      <c r="D38" s="36" t="s">
        <v>274</v>
      </c>
      <c r="E38" s="34">
        <v>-73502.452000000005</v>
      </c>
      <c r="F38" s="35" t="s">
        <v>1161</v>
      </c>
    </row>
    <row r="39" spans="3:7" ht="18" hidden="1" customHeight="1">
      <c r="C39" s="35" t="s">
        <v>275</v>
      </c>
      <c r="D39" s="36" t="s">
        <v>276</v>
      </c>
      <c r="E39" s="398">
        <v>0</v>
      </c>
      <c r="F39" s="35" t="s">
        <v>1161</v>
      </c>
    </row>
    <row r="40" spans="3:7" ht="52" hidden="1" customHeight="1">
      <c r="C40" s="35">
        <v>21</v>
      </c>
      <c r="D40" s="36" t="s">
        <v>277</v>
      </c>
      <c r="E40" s="34">
        <v>0</v>
      </c>
      <c r="F40" s="35" t="s">
        <v>1161</v>
      </c>
    </row>
    <row r="41" spans="3:7" ht="18" hidden="1" customHeight="1">
      <c r="C41" s="35">
        <v>22</v>
      </c>
      <c r="D41" s="36" t="s">
        <v>278</v>
      </c>
      <c r="E41" s="398">
        <v>0</v>
      </c>
      <c r="F41" s="35" t="s">
        <v>1161</v>
      </c>
    </row>
    <row r="42" spans="3:7" ht="39" hidden="1" customHeight="1">
      <c r="C42" s="35">
        <v>23</v>
      </c>
      <c r="D42" s="36" t="s">
        <v>279</v>
      </c>
      <c r="E42" s="398">
        <v>0</v>
      </c>
      <c r="F42" s="35" t="s">
        <v>1161</v>
      </c>
    </row>
    <row r="43" spans="3:7" ht="18" hidden="1" customHeight="1">
      <c r="C43" s="35">
        <v>24</v>
      </c>
      <c r="D43" s="36" t="s">
        <v>130</v>
      </c>
      <c r="E43" s="398">
        <v>0</v>
      </c>
      <c r="F43" s="35" t="s">
        <v>1161</v>
      </c>
    </row>
    <row r="44" spans="3:7" ht="26.15" hidden="1" customHeight="1">
      <c r="C44" s="35">
        <v>25</v>
      </c>
      <c r="D44" s="36" t="s">
        <v>280</v>
      </c>
      <c r="E44" s="398">
        <v>0</v>
      </c>
      <c r="F44" s="35" t="s">
        <v>1161</v>
      </c>
    </row>
    <row r="45" spans="3:7" ht="18" hidden="1" customHeight="1">
      <c r="C45" s="35" t="s">
        <v>281</v>
      </c>
      <c r="D45" s="36" t="s">
        <v>282</v>
      </c>
      <c r="E45" s="398">
        <v>0</v>
      </c>
      <c r="F45" s="35" t="s">
        <v>1161</v>
      </c>
    </row>
    <row r="46" spans="3:7" ht="65.150000000000006" hidden="1" customHeight="1">
      <c r="C46" s="35" t="s">
        <v>283</v>
      </c>
      <c r="D46" s="36" t="s">
        <v>284</v>
      </c>
      <c r="E46" s="398">
        <v>0</v>
      </c>
      <c r="F46" s="35" t="s">
        <v>1161</v>
      </c>
    </row>
    <row r="47" spans="3:7" ht="18" hidden="1" customHeight="1">
      <c r="C47" s="35">
        <v>26</v>
      </c>
      <c r="D47" s="36" t="s">
        <v>130</v>
      </c>
      <c r="E47" s="398">
        <v>0</v>
      </c>
      <c r="F47" s="35" t="s">
        <v>1161</v>
      </c>
    </row>
    <row r="48" spans="3:7" ht="26.15" hidden="1" customHeight="1">
      <c r="C48" s="35">
        <v>27</v>
      </c>
      <c r="D48" s="36" t="s">
        <v>285</v>
      </c>
      <c r="E48" s="398">
        <v>0</v>
      </c>
      <c r="F48" s="35" t="s">
        <v>1161</v>
      </c>
      <c r="G48" s="68"/>
    </row>
    <row r="49" spans="3:7">
      <c r="C49" s="35" t="s">
        <v>286</v>
      </c>
      <c r="D49" s="36" t="s">
        <v>287</v>
      </c>
      <c r="E49" s="34">
        <v>101802.692</v>
      </c>
      <c r="F49" s="35" t="s">
        <v>1161</v>
      </c>
      <c r="G49" s="68"/>
    </row>
    <row r="50" spans="3:7">
      <c r="C50" s="67">
        <v>28</v>
      </c>
      <c r="D50" s="47" t="s">
        <v>288</v>
      </c>
      <c r="E50" s="105">
        <v>-2741251.6490000002</v>
      </c>
      <c r="F50" s="69" t="s">
        <v>1161</v>
      </c>
    </row>
    <row r="51" spans="3:7">
      <c r="C51" s="67">
        <v>29</v>
      </c>
      <c r="D51" s="47" t="s">
        <v>153</v>
      </c>
      <c r="E51" s="105">
        <v>24141924.022999998</v>
      </c>
      <c r="F51" s="69" t="s">
        <v>1161</v>
      </c>
    </row>
    <row r="52" spans="3:7" ht="18.649999999999999" customHeight="1" thickBot="1">
      <c r="C52" s="730" t="s">
        <v>289</v>
      </c>
      <c r="D52" s="731"/>
      <c r="E52" s="731"/>
      <c r="F52" s="731"/>
    </row>
    <row r="53" spans="3:7" ht="18" hidden="1" customHeight="1">
      <c r="C53" s="35">
        <v>30</v>
      </c>
      <c r="D53" s="36" t="s">
        <v>290</v>
      </c>
      <c r="E53" s="406">
        <v>0</v>
      </c>
      <c r="F53" s="35" t="s">
        <v>1161</v>
      </c>
    </row>
    <row r="54" spans="3:7" ht="26.15" hidden="1" customHeight="1">
      <c r="C54" s="35">
        <v>31</v>
      </c>
      <c r="D54" s="36" t="s">
        <v>291</v>
      </c>
      <c r="E54" s="406">
        <v>0</v>
      </c>
      <c r="F54" s="35" t="s">
        <v>1161</v>
      </c>
    </row>
    <row r="55" spans="3:7" ht="26.15" hidden="1" customHeight="1">
      <c r="C55" s="35">
        <v>32</v>
      </c>
      <c r="D55" s="36" t="s">
        <v>292</v>
      </c>
      <c r="E55" s="406">
        <v>0</v>
      </c>
      <c r="F55" s="35" t="s">
        <v>1161</v>
      </c>
    </row>
    <row r="56" spans="3:7" ht="26.15" hidden="1" customHeight="1">
      <c r="C56" s="35">
        <v>33</v>
      </c>
      <c r="D56" s="36" t="s">
        <v>293</v>
      </c>
      <c r="E56" s="406">
        <v>0</v>
      </c>
      <c r="F56" s="35" t="s">
        <v>1161</v>
      </c>
    </row>
    <row r="57" spans="3:7" s="38" customFormat="1" ht="26.15" hidden="1" customHeight="1">
      <c r="C57" s="35" t="s">
        <v>294</v>
      </c>
      <c r="D57" s="36" t="s">
        <v>295</v>
      </c>
      <c r="E57" s="406">
        <v>0</v>
      </c>
      <c r="F57" s="35" t="s">
        <v>1161</v>
      </c>
    </row>
    <row r="58" spans="3:7" s="38" customFormat="1" ht="26.15" hidden="1" customHeight="1">
      <c r="C58" s="35" t="s">
        <v>296</v>
      </c>
      <c r="D58" s="36" t="s">
        <v>297</v>
      </c>
      <c r="E58" s="406">
        <v>0</v>
      </c>
      <c r="F58" s="35" t="s">
        <v>1161</v>
      </c>
    </row>
    <row r="59" spans="3:7" ht="39" hidden="1" customHeight="1">
      <c r="C59" s="35">
        <v>34</v>
      </c>
      <c r="D59" s="36" t="s">
        <v>298</v>
      </c>
      <c r="E59" s="406">
        <v>0</v>
      </c>
      <c r="F59" s="35" t="s">
        <v>1161</v>
      </c>
    </row>
    <row r="60" spans="3:7" ht="18" hidden="1" customHeight="1">
      <c r="C60" s="35">
        <v>35</v>
      </c>
      <c r="D60" s="36" t="s">
        <v>299</v>
      </c>
      <c r="E60" s="406">
        <v>0</v>
      </c>
      <c r="F60" s="35" t="s">
        <v>1161</v>
      </c>
    </row>
    <row r="61" spans="3:7">
      <c r="C61" s="67">
        <v>36</v>
      </c>
      <c r="D61" s="47" t="s">
        <v>300</v>
      </c>
      <c r="E61" s="407">
        <v>0</v>
      </c>
      <c r="F61" s="67" t="s">
        <v>1161</v>
      </c>
    </row>
    <row r="62" spans="3:7" ht="18.649999999999999" customHeight="1" thickBot="1">
      <c r="C62" s="730" t="s">
        <v>301</v>
      </c>
      <c r="D62" s="731"/>
      <c r="E62" s="731"/>
      <c r="F62" s="731"/>
    </row>
    <row r="63" spans="3:7" ht="26.15" hidden="1" customHeight="1">
      <c r="C63" s="35">
        <v>37</v>
      </c>
      <c r="D63" s="36" t="s">
        <v>302</v>
      </c>
      <c r="E63" s="406">
        <v>0</v>
      </c>
      <c r="F63" s="35" t="s">
        <v>1161</v>
      </c>
    </row>
    <row r="64" spans="3:7" ht="52" hidden="1" customHeight="1">
      <c r="C64" s="35">
        <v>38</v>
      </c>
      <c r="D64" s="36" t="s">
        <v>303</v>
      </c>
      <c r="E64" s="406">
        <v>0</v>
      </c>
      <c r="F64" s="35" t="s">
        <v>1161</v>
      </c>
    </row>
    <row r="65" spans="2:6" ht="52" hidden="1" customHeight="1">
      <c r="C65" s="35">
        <v>39</v>
      </c>
      <c r="D65" s="36" t="s">
        <v>304</v>
      </c>
      <c r="E65" s="406">
        <v>0</v>
      </c>
      <c r="F65" s="35" t="s">
        <v>1161</v>
      </c>
    </row>
    <row r="66" spans="2:6" ht="52" hidden="1" customHeight="1">
      <c r="C66" s="35">
        <v>40</v>
      </c>
      <c r="D66" s="36" t="s">
        <v>305</v>
      </c>
      <c r="E66" s="406">
        <v>0</v>
      </c>
      <c r="F66" s="35" t="s">
        <v>1161</v>
      </c>
    </row>
    <row r="67" spans="2:6" ht="18" hidden="1" customHeight="1">
      <c r="C67" s="35">
        <v>41</v>
      </c>
      <c r="D67" s="36" t="s">
        <v>130</v>
      </c>
      <c r="E67" s="406">
        <v>0</v>
      </c>
      <c r="F67" s="35" t="s">
        <v>1161</v>
      </c>
    </row>
    <row r="68" spans="2:6" ht="26.15" hidden="1" customHeight="1">
      <c r="C68" s="35">
        <v>42</v>
      </c>
      <c r="D68" s="36" t="s">
        <v>306</v>
      </c>
      <c r="E68" s="406">
        <v>0</v>
      </c>
      <c r="F68" s="35" t="s">
        <v>1161</v>
      </c>
    </row>
    <row r="69" spans="2:6" ht="18" hidden="1" customHeight="1">
      <c r="C69" s="35" t="s">
        <v>307</v>
      </c>
      <c r="D69" s="36" t="s">
        <v>308</v>
      </c>
      <c r="E69" s="406">
        <v>0</v>
      </c>
      <c r="F69" s="35" t="s">
        <v>1161</v>
      </c>
    </row>
    <row r="70" spans="2:6">
      <c r="C70" s="67">
        <v>43</v>
      </c>
      <c r="D70" s="47" t="s">
        <v>309</v>
      </c>
      <c r="E70" s="407">
        <v>0</v>
      </c>
      <c r="F70" s="67" t="s">
        <v>1161</v>
      </c>
    </row>
    <row r="71" spans="2:6">
      <c r="C71" s="67">
        <v>44</v>
      </c>
      <c r="D71" s="47" t="s">
        <v>310</v>
      </c>
      <c r="E71" s="407">
        <v>0</v>
      </c>
      <c r="F71" s="67" t="s">
        <v>1161</v>
      </c>
    </row>
    <row r="72" spans="2:6">
      <c r="C72" s="67">
        <v>45</v>
      </c>
      <c r="D72" s="47" t="s">
        <v>311</v>
      </c>
      <c r="E72" s="105">
        <v>24141924.022999998</v>
      </c>
      <c r="F72" s="67" t="s">
        <v>1161</v>
      </c>
    </row>
    <row r="73" spans="2:6" ht="18.649999999999999" customHeight="1" thickBot="1">
      <c r="C73" s="730" t="s">
        <v>312</v>
      </c>
      <c r="D73" s="731"/>
      <c r="E73" s="731"/>
      <c r="F73" s="731"/>
    </row>
    <row r="74" spans="2:6">
      <c r="C74" s="35">
        <v>46</v>
      </c>
      <c r="D74" s="36" t="s">
        <v>290</v>
      </c>
      <c r="E74" s="34">
        <v>1795444.0319999999</v>
      </c>
      <c r="F74" s="35" t="s">
        <v>1161</v>
      </c>
    </row>
    <row r="75" spans="2:6" ht="26.15" hidden="1" customHeight="1">
      <c r="C75" s="35">
        <v>47</v>
      </c>
      <c r="D75" s="36" t="s">
        <v>313</v>
      </c>
      <c r="E75" s="406">
        <v>0</v>
      </c>
      <c r="F75" s="35" t="s">
        <v>1161</v>
      </c>
    </row>
    <row r="76" spans="2:6" s="38" customFormat="1" ht="26.15" hidden="1" customHeight="1">
      <c r="B76" s="11"/>
      <c r="C76" s="35" t="s">
        <v>314</v>
      </c>
      <c r="D76" s="36" t="s">
        <v>315</v>
      </c>
      <c r="E76" s="406">
        <v>0</v>
      </c>
      <c r="F76" s="35" t="s">
        <v>1161</v>
      </c>
    </row>
    <row r="77" spans="2:6" s="38" customFormat="1" ht="26.15" hidden="1" customHeight="1">
      <c r="B77" s="11"/>
      <c r="C77" s="35" t="s">
        <v>316</v>
      </c>
      <c r="D77" s="36" t="s">
        <v>317</v>
      </c>
      <c r="E77" s="406">
        <v>0</v>
      </c>
      <c r="F77" s="35" t="s">
        <v>1161</v>
      </c>
    </row>
    <row r="78" spans="2:6" ht="52">
      <c r="C78" s="35">
        <v>48</v>
      </c>
      <c r="D78" s="36" t="s">
        <v>318</v>
      </c>
      <c r="E78" s="34">
        <v>136675.02499999999</v>
      </c>
      <c r="F78" s="35" t="s">
        <v>1161</v>
      </c>
    </row>
    <row r="79" spans="2:6" ht="28" hidden="1" customHeight="1">
      <c r="C79" s="35">
        <v>49</v>
      </c>
      <c r="D79" s="36" t="s">
        <v>319</v>
      </c>
      <c r="E79" s="406">
        <v>0</v>
      </c>
      <c r="F79" s="35" t="s">
        <v>1161</v>
      </c>
    </row>
    <row r="80" spans="2:6" ht="18" hidden="1" customHeight="1">
      <c r="C80" s="35">
        <v>50</v>
      </c>
      <c r="D80" s="36" t="s">
        <v>320</v>
      </c>
      <c r="E80" s="406">
        <v>0</v>
      </c>
      <c r="F80" s="35" t="s">
        <v>1161</v>
      </c>
    </row>
    <row r="81" spans="3:6">
      <c r="C81" s="67">
        <v>51</v>
      </c>
      <c r="D81" s="47" t="s">
        <v>321</v>
      </c>
      <c r="E81" s="105">
        <v>1932119.057</v>
      </c>
      <c r="F81" s="67" t="s">
        <v>1161</v>
      </c>
    </row>
    <row r="82" spans="3:6" ht="18.649999999999999" customHeight="1" thickBot="1">
      <c r="C82" s="730" t="s">
        <v>322</v>
      </c>
      <c r="D82" s="731"/>
      <c r="E82" s="731"/>
      <c r="F82" s="731"/>
    </row>
    <row r="83" spans="3:6" ht="26.15" hidden="1" customHeight="1">
      <c r="C83" s="35">
        <v>52</v>
      </c>
      <c r="D83" s="36" t="s">
        <v>323</v>
      </c>
      <c r="E83" s="406">
        <v>0</v>
      </c>
      <c r="F83" s="35" t="s">
        <v>1161</v>
      </c>
    </row>
    <row r="84" spans="3:6" ht="52" hidden="1" customHeight="1">
      <c r="C84" s="35">
        <v>53</v>
      </c>
      <c r="D84" s="36" t="s">
        <v>324</v>
      </c>
      <c r="E84" s="406">
        <v>0</v>
      </c>
      <c r="F84" s="35" t="s">
        <v>1161</v>
      </c>
    </row>
    <row r="85" spans="3:6" ht="52" hidden="1" customHeight="1">
      <c r="C85" s="35">
        <v>54</v>
      </c>
      <c r="D85" s="36" t="s">
        <v>325</v>
      </c>
      <c r="E85" s="406">
        <v>0</v>
      </c>
      <c r="F85" s="35" t="s">
        <v>1161</v>
      </c>
    </row>
    <row r="86" spans="3:6" ht="18" hidden="1" customHeight="1">
      <c r="C86" s="35" t="s">
        <v>326</v>
      </c>
      <c r="D86" s="36" t="s">
        <v>130</v>
      </c>
      <c r="E86" s="406">
        <v>0</v>
      </c>
      <c r="F86" s="35" t="s">
        <v>1161</v>
      </c>
    </row>
    <row r="87" spans="3:6" ht="52" hidden="1" customHeight="1">
      <c r="C87" s="35">
        <v>55</v>
      </c>
      <c r="D87" s="36" t="s">
        <v>327</v>
      </c>
      <c r="E87" s="406">
        <v>0</v>
      </c>
      <c r="F87" s="35" t="s">
        <v>1161</v>
      </c>
    </row>
    <row r="88" spans="3:6" ht="18" hidden="1" customHeight="1">
      <c r="C88" s="35">
        <v>56</v>
      </c>
      <c r="D88" s="36" t="s">
        <v>130</v>
      </c>
      <c r="E88" s="406">
        <v>0</v>
      </c>
      <c r="F88" s="35" t="s">
        <v>1161</v>
      </c>
    </row>
    <row r="89" spans="3:6" ht="26.15" hidden="1" customHeight="1">
      <c r="C89" s="35" t="s">
        <v>328</v>
      </c>
      <c r="D89" s="36" t="s">
        <v>329</v>
      </c>
      <c r="E89" s="406">
        <v>0</v>
      </c>
      <c r="F89" s="35" t="s">
        <v>1161</v>
      </c>
    </row>
    <row r="90" spans="3:6" ht="18" hidden="1" customHeight="1">
      <c r="C90" s="35" t="s">
        <v>330</v>
      </c>
      <c r="D90" s="36" t="s">
        <v>331</v>
      </c>
      <c r="E90" s="406">
        <v>0</v>
      </c>
      <c r="F90" s="35" t="s">
        <v>1161</v>
      </c>
    </row>
    <row r="91" spans="3:6" ht="18" hidden="1" customHeight="1">
      <c r="C91" s="67">
        <v>57</v>
      </c>
      <c r="D91" s="47" t="s">
        <v>331</v>
      </c>
      <c r="E91" s="406">
        <v>0</v>
      </c>
      <c r="F91" s="67" t="s">
        <v>1161</v>
      </c>
    </row>
    <row r="92" spans="3:6">
      <c r="C92" s="67">
        <v>58</v>
      </c>
      <c r="D92" s="47" t="s">
        <v>332</v>
      </c>
      <c r="E92" s="105">
        <v>1932119.057</v>
      </c>
      <c r="F92" s="67" t="s">
        <v>1161</v>
      </c>
    </row>
    <row r="93" spans="3:6">
      <c r="C93" s="67">
        <v>59</v>
      </c>
      <c r="D93" s="47" t="s">
        <v>333</v>
      </c>
      <c r="E93" s="105">
        <v>26074043.079999998</v>
      </c>
      <c r="F93" s="67" t="s">
        <v>1161</v>
      </c>
    </row>
    <row r="94" spans="3:6">
      <c r="C94" s="67">
        <v>60</v>
      </c>
      <c r="D94" s="47" t="s">
        <v>157</v>
      </c>
      <c r="E94" s="105">
        <v>140511170.042</v>
      </c>
      <c r="F94" s="67" t="s">
        <v>1161</v>
      </c>
    </row>
    <row r="95" spans="3:6" ht="18.649999999999999" customHeight="1" thickBot="1">
      <c r="C95" s="730" t="s">
        <v>334</v>
      </c>
      <c r="D95" s="731"/>
      <c r="E95" s="731"/>
      <c r="F95" s="731"/>
    </row>
    <row r="96" spans="3:6">
      <c r="C96" s="35">
        <v>61</v>
      </c>
      <c r="D96" s="36" t="s">
        <v>335</v>
      </c>
      <c r="E96" s="395">
        <v>0.17180000000000001</v>
      </c>
      <c r="F96" s="35" t="s">
        <v>1161</v>
      </c>
    </row>
    <row r="97" spans="3:6">
      <c r="C97" s="35">
        <v>62</v>
      </c>
      <c r="D97" s="36" t="s">
        <v>336</v>
      </c>
      <c r="E97" s="395">
        <v>0.17180000000000001</v>
      </c>
      <c r="F97" s="35" t="s">
        <v>1161</v>
      </c>
    </row>
    <row r="98" spans="3:6">
      <c r="C98" s="35">
        <v>63</v>
      </c>
      <c r="D98" s="36" t="s">
        <v>337</v>
      </c>
      <c r="E98" s="395">
        <v>0.18559999999999999</v>
      </c>
      <c r="F98" s="35" t="s">
        <v>1161</v>
      </c>
    </row>
    <row r="99" spans="3:6">
      <c r="C99" s="35">
        <v>64</v>
      </c>
      <c r="D99" s="36" t="s">
        <v>1776</v>
      </c>
      <c r="E99" s="395">
        <v>3.5299999999999998E-2</v>
      </c>
      <c r="F99" s="35" t="s">
        <v>1161</v>
      </c>
    </row>
    <row r="100" spans="3:6">
      <c r="C100" s="35">
        <v>65</v>
      </c>
      <c r="D100" s="36" t="s">
        <v>338</v>
      </c>
      <c r="E100" s="395">
        <v>2.5000000000000001E-2</v>
      </c>
      <c r="F100" s="35" t="s">
        <v>1161</v>
      </c>
    </row>
    <row r="101" spans="3:6">
      <c r="C101" s="35">
        <v>66</v>
      </c>
      <c r="D101" s="36" t="s">
        <v>339</v>
      </c>
      <c r="E101" s="395">
        <v>2.0000000000000001E-4</v>
      </c>
      <c r="F101" s="35" t="s">
        <v>1161</v>
      </c>
    </row>
    <row r="102" spans="3:6">
      <c r="C102" s="35">
        <v>67</v>
      </c>
      <c r="D102" s="36" t="s">
        <v>340</v>
      </c>
      <c r="E102" s="395" t="s">
        <v>1161</v>
      </c>
      <c r="F102" s="35" t="s">
        <v>1161</v>
      </c>
    </row>
    <row r="103" spans="3:6" ht="26">
      <c r="C103" s="35" t="s">
        <v>341</v>
      </c>
      <c r="D103" s="36" t="s">
        <v>342</v>
      </c>
      <c r="E103" s="395">
        <v>0.01</v>
      </c>
      <c r="F103" s="35" t="s">
        <v>1161</v>
      </c>
    </row>
    <row r="104" spans="3:6" ht="26">
      <c r="C104" s="35" t="s">
        <v>343</v>
      </c>
      <c r="D104" s="36" t="s">
        <v>344</v>
      </c>
      <c r="E104" s="395">
        <v>1E-4</v>
      </c>
      <c r="F104" s="35" t="s">
        <v>1161</v>
      </c>
    </row>
    <row r="105" spans="3:6" ht="26">
      <c r="C105" s="67">
        <v>68</v>
      </c>
      <c r="D105" s="47" t="s">
        <v>345</v>
      </c>
      <c r="E105" s="408">
        <v>0.1268</v>
      </c>
      <c r="F105" s="67" t="s">
        <v>1161</v>
      </c>
    </row>
    <row r="106" spans="3:6" ht="18.649999999999999" customHeight="1" thickBot="1">
      <c r="C106" s="730" t="s">
        <v>346</v>
      </c>
      <c r="D106" s="731"/>
      <c r="E106" s="731"/>
      <c r="F106" s="731"/>
    </row>
    <row r="107" spans="3:6" ht="18" hidden="1" customHeight="1">
      <c r="C107" s="35">
        <v>69</v>
      </c>
      <c r="D107" s="36" t="s">
        <v>130</v>
      </c>
      <c r="E107" s="406">
        <v>0</v>
      </c>
      <c r="F107" s="35" t="s">
        <v>1161</v>
      </c>
    </row>
    <row r="108" spans="3:6" ht="18" hidden="1" customHeight="1">
      <c r="C108" s="35">
        <v>70</v>
      </c>
      <c r="D108" s="36" t="s">
        <v>130</v>
      </c>
      <c r="E108" s="406">
        <v>0</v>
      </c>
      <c r="F108" s="35" t="s">
        <v>1161</v>
      </c>
    </row>
    <row r="109" spans="3:6" ht="18" hidden="1" customHeight="1">
      <c r="C109" s="35">
        <v>71</v>
      </c>
      <c r="D109" s="36" t="s">
        <v>130</v>
      </c>
      <c r="E109" s="406">
        <v>0</v>
      </c>
      <c r="F109" s="35" t="s">
        <v>1161</v>
      </c>
    </row>
    <row r="110" spans="3:6" ht="18.649999999999999" customHeight="1" thickBot="1">
      <c r="C110" s="730" t="s">
        <v>347</v>
      </c>
      <c r="D110" s="731"/>
      <c r="E110" s="731"/>
      <c r="F110" s="731"/>
    </row>
    <row r="111" spans="3:6" ht="52" hidden="1" customHeight="1">
      <c r="C111" s="35">
        <v>72</v>
      </c>
      <c r="D111" s="36" t="s">
        <v>348</v>
      </c>
      <c r="E111" s="398">
        <v>0</v>
      </c>
      <c r="F111" s="35" t="s">
        <v>1161</v>
      </c>
    </row>
    <row r="112" spans="3:6" ht="52">
      <c r="C112" s="35">
        <v>73</v>
      </c>
      <c r="D112" s="36" t="s">
        <v>349</v>
      </c>
      <c r="E112" s="34">
        <v>1186282.05</v>
      </c>
      <c r="F112" s="35" t="s">
        <v>1161</v>
      </c>
    </row>
    <row r="113" spans="3:6" ht="18" hidden="1" customHeight="1">
      <c r="C113" s="35">
        <v>74</v>
      </c>
      <c r="D113" s="36" t="s">
        <v>130</v>
      </c>
      <c r="E113" s="398">
        <v>0</v>
      </c>
      <c r="F113" s="35" t="s">
        <v>1161</v>
      </c>
    </row>
    <row r="114" spans="3:6" ht="52.5" thickBot="1">
      <c r="C114" s="565">
        <v>75</v>
      </c>
      <c r="D114" s="566" t="s">
        <v>350</v>
      </c>
      <c r="E114" s="711">
        <v>1847337.784</v>
      </c>
      <c r="F114" s="565" t="s">
        <v>1161</v>
      </c>
    </row>
    <row r="115" spans="3:6" ht="18.649999999999999" hidden="1" customHeight="1" thickBot="1">
      <c r="C115" s="730" t="s">
        <v>1777</v>
      </c>
      <c r="D115" s="731"/>
      <c r="E115" s="731"/>
      <c r="F115" s="731"/>
    </row>
    <row r="116" spans="3:6" ht="26" hidden="1">
      <c r="C116" s="35">
        <v>76</v>
      </c>
      <c r="D116" s="36" t="s">
        <v>1778</v>
      </c>
      <c r="E116" s="398">
        <v>0</v>
      </c>
      <c r="F116" s="35" t="s">
        <v>1161</v>
      </c>
    </row>
    <row r="117" spans="3:6" ht="26" hidden="1">
      <c r="C117" s="35">
        <v>77</v>
      </c>
      <c r="D117" s="36" t="s">
        <v>1779</v>
      </c>
      <c r="E117" s="398">
        <v>0</v>
      </c>
      <c r="F117" s="35" t="s">
        <v>1161</v>
      </c>
    </row>
    <row r="118" spans="3:6" ht="26" hidden="1">
      <c r="C118" s="35">
        <v>78</v>
      </c>
      <c r="D118" s="36" t="s">
        <v>1780</v>
      </c>
      <c r="E118" s="398">
        <v>0</v>
      </c>
      <c r="F118" s="35" t="s">
        <v>1161</v>
      </c>
    </row>
    <row r="119" spans="3:6" ht="26" hidden="1">
      <c r="C119" s="35">
        <v>79</v>
      </c>
      <c r="D119" s="36" t="s">
        <v>1781</v>
      </c>
      <c r="E119" s="398">
        <v>0</v>
      </c>
      <c r="F119" s="35" t="s">
        <v>1161</v>
      </c>
    </row>
    <row r="120" spans="3:6" ht="18.649999999999999" hidden="1" customHeight="1" thickBot="1">
      <c r="C120" s="730" t="s">
        <v>1782</v>
      </c>
      <c r="D120" s="731"/>
      <c r="E120" s="731"/>
      <c r="F120" s="731"/>
    </row>
    <row r="121" spans="3:6" ht="26" hidden="1">
      <c r="C121" s="35">
        <v>80</v>
      </c>
      <c r="D121" s="36" t="s">
        <v>1783</v>
      </c>
      <c r="E121" s="398">
        <v>0</v>
      </c>
      <c r="F121" s="35" t="s">
        <v>1161</v>
      </c>
    </row>
    <row r="122" spans="3:6" ht="26" hidden="1">
      <c r="C122" s="35">
        <v>81</v>
      </c>
      <c r="D122" s="36" t="s">
        <v>1784</v>
      </c>
      <c r="E122" s="398">
        <v>0</v>
      </c>
      <c r="F122" s="35" t="s">
        <v>1161</v>
      </c>
    </row>
    <row r="123" spans="3:6" ht="26" hidden="1">
      <c r="C123" s="35">
        <v>82</v>
      </c>
      <c r="D123" s="36" t="s">
        <v>1785</v>
      </c>
      <c r="E123" s="398">
        <v>0</v>
      </c>
      <c r="F123" s="35" t="s">
        <v>1161</v>
      </c>
    </row>
    <row r="124" spans="3:6" ht="26" hidden="1">
      <c r="C124" s="35">
        <v>83</v>
      </c>
      <c r="D124" s="36" t="s">
        <v>1786</v>
      </c>
      <c r="E124" s="398">
        <v>0</v>
      </c>
      <c r="F124" s="35" t="s">
        <v>1161</v>
      </c>
    </row>
    <row r="125" spans="3:6" ht="26" hidden="1">
      <c r="C125" s="35">
        <v>84</v>
      </c>
      <c r="D125" s="36" t="s">
        <v>1787</v>
      </c>
      <c r="E125" s="398">
        <v>0</v>
      </c>
      <c r="F125" s="35" t="s">
        <v>1161</v>
      </c>
    </row>
    <row r="126" spans="3:6" ht="26.5" hidden="1" thickBot="1">
      <c r="C126" s="565">
        <v>85</v>
      </c>
      <c r="D126" s="566" t="s">
        <v>1788</v>
      </c>
      <c r="E126" s="710">
        <v>0</v>
      </c>
      <c r="F126" s="565" t="s">
        <v>1161</v>
      </c>
    </row>
    <row r="127" spans="3:6" ht="28" customHeight="1" thickTop="1">
      <c r="C127" s="745" t="s">
        <v>1764</v>
      </c>
      <c r="D127" s="745"/>
      <c r="E127" s="745"/>
      <c r="F127" s="745"/>
    </row>
    <row r="128" spans="3:6">
      <c r="C128" s="70"/>
      <c r="D128" s="62"/>
      <c r="E128" s="63"/>
      <c r="F128" s="64"/>
    </row>
  </sheetData>
  <mergeCells count="12">
    <mergeCell ref="C82:F82"/>
    <mergeCell ref="C9:F9"/>
    <mergeCell ref="C21:F21"/>
    <mergeCell ref="C52:F52"/>
    <mergeCell ref="C62:F62"/>
    <mergeCell ref="C73:F73"/>
    <mergeCell ref="C115:F115"/>
    <mergeCell ref="C120:F120"/>
    <mergeCell ref="C127:F127"/>
    <mergeCell ref="C95:F95"/>
    <mergeCell ref="C106:F106"/>
    <mergeCell ref="C110:F110"/>
  </mergeCells>
  <pageMargins left="0.23622047244094491" right="0.23622047244094491" top="0.74803149606299213" bottom="0.74803149606299213" header="0.31496062992125978" footer="0.31496062992125978"/>
  <pageSetup paperSize="9" scale="75" orientation="landscape"/>
  <headerFooter>
    <oddHeader>&amp;CPL
Załącznik VII</oddHeader>
    <oddFooter>&amp;C&amp;P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U25"/>
  <sheetViews>
    <sheetView showGridLines="0" zoomScale="80" zoomScaleNormal="80" zoomScalePageLayoutView="90" workbookViewId="0"/>
  </sheetViews>
  <sheetFormatPr defaultColWidth="9" defaultRowHeight="18"/>
  <cols>
    <col min="1" max="1" width="3.81640625" style="9" customWidth="1"/>
    <col min="2" max="2" width="9" style="71" customWidth="1"/>
    <col min="3" max="3" width="9" style="9" customWidth="1"/>
    <col min="4" max="4" width="53" style="9" customWidth="1"/>
    <col min="5" max="6" width="36.7265625" style="9" customWidth="1"/>
    <col min="7" max="7" width="16.54296875" style="9" customWidth="1"/>
    <col min="8" max="8" width="9" style="9" customWidth="1"/>
    <col min="9" max="16384" width="9" style="9"/>
  </cols>
  <sheetData>
    <row r="2" spans="2:21" ht="19">
      <c r="D2" s="72"/>
    </row>
    <row r="3" spans="2:21" ht="23">
      <c r="C3" s="73" t="s">
        <v>25</v>
      </c>
    </row>
    <row r="4" spans="2:21">
      <c r="C4" s="11" t="s">
        <v>1009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</row>
    <row r="5" spans="2:21"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</row>
    <row r="6" spans="2:21"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</row>
    <row r="7" spans="2:21" ht="18.5" thickBot="1">
      <c r="E7" s="14" t="s">
        <v>113</v>
      </c>
      <c r="F7" s="14" t="s">
        <v>114</v>
      </c>
      <c r="G7" s="14" t="s">
        <v>115</v>
      </c>
    </row>
    <row r="8" spans="2:21" ht="34.5" customHeight="1" thickTop="1" thickBot="1">
      <c r="C8" s="524"/>
      <c r="D8" s="525"/>
      <c r="E8" s="526" t="s">
        <v>351</v>
      </c>
      <c r="F8" s="526" t="s">
        <v>352</v>
      </c>
      <c r="G8" s="750" t="s">
        <v>353</v>
      </c>
    </row>
    <row r="9" spans="2:21" ht="19" thickTop="1" thickBot="1">
      <c r="C9" s="527"/>
      <c r="D9" s="527"/>
      <c r="E9" s="526" t="s">
        <v>354</v>
      </c>
      <c r="F9" s="526" t="s">
        <v>354</v>
      </c>
      <c r="G9" s="751"/>
    </row>
    <row r="10" spans="2:21" ht="19" customHeight="1" thickTop="1" thickBot="1">
      <c r="B10" s="71">
        <v>0</v>
      </c>
      <c r="C10" s="749" t="s">
        <v>355</v>
      </c>
      <c r="D10" s="749"/>
      <c r="E10" s="749"/>
      <c r="F10" s="749"/>
      <c r="G10" s="749"/>
    </row>
    <row r="11" spans="2:21" ht="18" customHeight="1">
      <c r="B11" s="71">
        <f>B10+1</f>
        <v>1</v>
      </c>
      <c r="C11" s="528">
        <v>1</v>
      </c>
      <c r="D11" s="529" t="s">
        <v>1643</v>
      </c>
      <c r="E11" s="530">
        <v>881857</v>
      </c>
      <c r="F11" s="530">
        <v>391561.58299999998</v>
      </c>
      <c r="G11" s="746" t="s">
        <v>1644</v>
      </c>
    </row>
    <row r="12" spans="2:21" ht="18.649999999999999" customHeight="1">
      <c r="B12" s="71">
        <v>0</v>
      </c>
      <c r="C12" s="528">
        <v>2</v>
      </c>
      <c r="D12" s="529" t="s">
        <v>1645</v>
      </c>
      <c r="E12" s="530">
        <v>1712056</v>
      </c>
      <c r="F12" s="530">
        <v>1712056.466</v>
      </c>
      <c r="G12" s="747"/>
    </row>
    <row r="13" spans="2:21">
      <c r="B13" s="71">
        <f>B12+1</f>
        <v>1</v>
      </c>
      <c r="C13" s="528">
        <v>3</v>
      </c>
      <c r="D13" s="529" t="s">
        <v>1646</v>
      </c>
      <c r="E13" s="530">
        <v>1751189</v>
      </c>
      <c r="F13" s="530">
        <v>1847337.7837873278</v>
      </c>
      <c r="G13" s="747"/>
    </row>
    <row r="14" spans="2:21" ht="18.649999999999999" customHeight="1">
      <c r="B14" s="71">
        <v>0</v>
      </c>
      <c r="C14" s="528"/>
      <c r="D14" s="529" t="s">
        <v>1647</v>
      </c>
      <c r="E14" s="530">
        <v>1751189</v>
      </c>
      <c r="F14" s="530">
        <v>1847337.7837873278</v>
      </c>
      <c r="G14" s="752"/>
    </row>
    <row r="15" spans="2:21" ht="18.649999999999999" customHeight="1" thickBot="1">
      <c r="B15" s="71">
        <f>B14+1</f>
        <v>1</v>
      </c>
      <c r="C15" s="753" t="s">
        <v>356</v>
      </c>
      <c r="D15" s="753"/>
      <c r="E15" s="753"/>
      <c r="F15" s="753"/>
      <c r="G15" s="753"/>
    </row>
    <row r="16" spans="2:21">
      <c r="C16" s="528">
        <v>1</v>
      </c>
      <c r="D16" s="531" t="s">
        <v>1648</v>
      </c>
      <c r="E16" s="530">
        <v>2686343</v>
      </c>
      <c r="F16" s="532">
        <v>0</v>
      </c>
      <c r="G16" s="746" t="s">
        <v>1649</v>
      </c>
    </row>
    <row r="17" spans="3:7">
      <c r="C17" s="533"/>
      <c r="D17" s="529" t="s">
        <v>1650</v>
      </c>
      <c r="E17" s="534">
        <v>2585476.0480800001</v>
      </c>
      <c r="F17" s="534">
        <v>1795444.0319999999</v>
      </c>
      <c r="G17" s="752"/>
    </row>
    <row r="18" spans="3:7" ht="18.5" thickBot="1">
      <c r="C18" s="753" t="s">
        <v>357</v>
      </c>
      <c r="D18" s="753"/>
      <c r="E18" s="753"/>
      <c r="F18" s="753"/>
      <c r="G18" s="753"/>
    </row>
    <row r="19" spans="3:7">
      <c r="C19" s="528">
        <v>1</v>
      </c>
      <c r="D19" s="531" t="s">
        <v>1651</v>
      </c>
      <c r="E19" s="530">
        <v>1021893</v>
      </c>
      <c r="F19" s="530">
        <v>1021893.14</v>
      </c>
      <c r="G19" s="746" t="s">
        <v>1649</v>
      </c>
    </row>
    <row r="20" spans="3:7">
      <c r="C20" s="528">
        <v>2</v>
      </c>
      <c r="D20" s="529" t="s">
        <v>1652</v>
      </c>
      <c r="E20" s="530">
        <v>25097202</v>
      </c>
      <c r="F20" s="530">
        <v>24605333.316</v>
      </c>
      <c r="G20" s="747"/>
    </row>
    <row r="21" spans="3:7">
      <c r="C21" s="528">
        <v>3</v>
      </c>
      <c r="D21" s="529" t="s">
        <v>1653</v>
      </c>
      <c r="E21" s="534">
        <v>-298688</v>
      </c>
      <c r="F21" s="534">
        <v>-298688.31392000004</v>
      </c>
      <c r="G21" s="747"/>
    </row>
    <row r="22" spans="3:7">
      <c r="C22" s="528">
        <v>4</v>
      </c>
      <c r="D22" s="529" t="s">
        <v>1654</v>
      </c>
      <c r="E22" s="534">
        <v>1928373</v>
      </c>
      <c r="F22" s="534">
        <v>722918.10499999998</v>
      </c>
      <c r="G22" s="747"/>
    </row>
    <row r="23" spans="3:7">
      <c r="C23" s="528">
        <v>5</v>
      </c>
      <c r="D23" s="529" t="s">
        <v>1655</v>
      </c>
      <c r="E23" s="534">
        <v>1111131</v>
      </c>
      <c r="F23" s="534">
        <v>831719.42500000005</v>
      </c>
      <c r="G23" s="747"/>
    </row>
    <row r="24" spans="3:7" ht="18.5" thickBot="1">
      <c r="C24" s="535">
        <v>6</v>
      </c>
      <c r="D24" s="536" t="s">
        <v>1656</v>
      </c>
      <c r="E24" s="537">
        <v>4831107</v>
      </c>
      <c r="F24" s="538">
        <v>0</v>
      </c>
      <c r="G24" s="748"/>
    </row>
    <row r="25" spans="3:7" ht="18.5" thickBot="1">
      <c r="C25" s="535"/>
      <c r="D25" s="536" t="s">
        <v>1657</v>
      </c>
      <c r="E25" s="537">
        <v>33691018</v>
      </c>
      <c r="F25" s="537">
        <v>26883175.672080003</v>
      </c>
      <c r="G25" s="539"/>
    </row>
  </sheetData>
  <mergeCells count="7">
    <mergeCell ref="G19:G24"/>
    <mergeCell ref="C10:G10"/>
    <mergeCell ref="G8:G9"/>
    <mergeCell ref="G11:G14"/>
    <mergeCell ref="C15:G15"/>
    <mergeCell ref="G16:G17"/>
    <mergeCell ref="C18:G18"/>
  </mergeCells>
  <pageMargins left="0.7" right="0.7" top="0.75" bottom="0.75" header="0.3" footer="0.3"/>
  <pageSetup paperSize="9" scale="59" orientation="landscape"/>
  <headerFooter>
    <oddHeader>&amp;CPL
Załącznik VII</oddHeader>
    <oddFooter>&amp;C&amp;P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K55"/>
  <sheetViews>
    <sheetView showGridLines="0" zoomScale="80" zoomScaleNormal="80" workbookViewId="0"/>
  </sheetViews>
  <sheetFormatPr defaultColWidth="9" defaultRowHeight="18"/>
  <cols>
    <col min="1" max="1" width="9" style="9"/>
    <col min="2" max="2" width="6.1796875" style="9" customWidth="1"/>
    <col min="3" max="3" width="71" style="9" bestFit="1" customWidth="1"/>
    <col min="4" max="4" width="40" style="9" customWidth="1"/>
    <col min="5" max="5" width="18.7265625" style="9" customWidth="1"/>
    <col min="6" max="6" width="18.1796875" style="9" customWidth="1"/>
    <col min="7" max="7" width="18.26953125" style="9" customWidth="1"/>
    <col min="8" max="8" width="18.54296875" style="9" customWidth="1"/>
    <col min="9" max="9" width="17.26953125" style="9" customWidth="1"/>
    <col min="10" max="11" width="17.453125" style="9" customWidth="1"/>
    <col min="12" max="16384" width="9" style="9"/>
  </cols>
  <sheetData>
    <row r="2" spans="2:11" ht="18" customHeight="1">
      <c r="B2" s="40" t="s">
        <v>1104</v>
      </c>
    </row>
    <row r="4" spans="2:11" ht="18.5" thickBot="1">
      <c r="B4" s="385"/>
      <c r="C4" s="385"/>
      <c r="D4" s="466"/>
    </row>
    <row r="5" spans="2:11" ht="28" thickTop="1">
      <c r="B5" s="549">
        <v>1</v>
      </c>
      <c r="C5" s="465" t="s">
        <v>1053</v>
      </c>
      <c r="D5" s="540" t="s">
        <v>1658</v>
      </c>
      <c r="E5" s="470" t="s">
        <v>1658</v>
      </c>
      <c r="F5" s="470" t="s">
        <v>1658</v>
      </c>
      <c r="G5" s="470" t="s">
        <v>1658</v>
      </c>
      <c r="H5" s="470" t="s">
        <v>1658</v>
      </c>
      <c r="I5" s="470" t="s">
        <v>1658</v>
      </c>
      <c r="J5" s="470" t="s">
        <v>1658</v>
      </c>
      <c r="K5" s="470" t="s">
        <v>1658</v>
      </c>
    </row>
    <row r="6" spans="2:11">
      <c r="B6" s="43">
        <v>2</v>
      </c>
      <c r="C6" s="36" t="s">
        <v>1054</v>
      </c>
      <c r="D6" s="541" t="s">
        <v>1659</v>
      </c>
      <c r="E6" s="471" t="s">
        <v>1660</v>
      </c>
      <c r="F6" s="471" t="s">
        <v>1661</v>
      </c>
      <c r="G6" s="471" t="s">
        <v>1662</v>
      </c>
      <c r="H6" s="471" t="s">
        <v>1663</v>
      </c>
      <c r="I6" s="471" t="s">
        <v>1664</v>
      </c>
      <c r="J6" s="471" t="s">
        <v>1665</v>
      </c>
      <c r="K6" s="471" t="s">
        <v>1666</v>
      </c>
    </row>
    <row r="7" spans="2:11">
      <c r="B7" s="43" t="s">
        <v>358</v>
      </c>
      <c r="C7" s="36" t="s">
        <v>1055</v>
      </c>
      <c r="D7" s="542" t="s">
        <v>1667</v>
      </c>
      <c r="E7" s="472" t="s">
        <v>1668</v>
      </c>
      <c r="F7" s="472" t="s">
        <v>1669</v>
      </c>
      <c r="G7" s="472" t="s">
        <v>1668</v>
      </c>
      <c r="H7" s="472" t="s">
        <v>1669</v>
      </c>
      <c r="I7" s="472" t="s">
        <v>1668</v>
      </c>
      <c r="J7" s="472" t="s">
        <v>1668</v>
      </c>
      <c r="K7" s="472" t="s">
        <v>1668</v>
      </c>
    </row>
    <row r="8" spans="2:11">
      <c r="B8" s="43">
        <v>3</v>
      </c>
      <c r="C8" s="36" t="s">
        <v>1056</v>
      </c>
      <c r="D8" s="542" t="s">
        <v>1670</v>
      </c>
      <c r="E8" s="472" t="s">
        <v>1671</v>
      </c>
      <c r="F8" s="472" t="s">
        <v>1670</v>
      </c>
      <c r="G8" s="472" t="s">
        <v>1672</v>
      </c>
      <c r="H8" s="472" t="s">
        <v>1670</v>
      </c>
      <c r="I8" s="472" t="s">
        <v>1670</v>
      </c>
      <c r="J8" s="472" t="s">
        <v>1670</v>
      </c>
      <c r="K8" s="472" t="s">
        <v>1672</v>
      </c>
    </row>
    <row r="9" spans="2:11" ht="26">
      <c r="B9" s="43" t="s">
        <v>1057</v>
      </c>
      <c r="C9" s="36" t="s">
        <v>1058</v>
      </c>
      <c r="D9" s="542" t="s">
        <v>1662</v>
      </c>
      <c r="E9" s="472" t="s">
        <v>1662</v>
      </c>
      <c r="F9" s="472" t="s">
        <v>1662</v>
      </c>
      <c r="G9" s="472" t="s">
        <v>1662</v>
      </c>
      <c r="H9" s="472" t="s">
        <v>1662</v>
      </c>
      <c r="I9" s="472" t="s">
        <v>1673</v>
      </c>
      <c r="J9" s="472" t="s">
        <v>1673</v>
      </c>
      <c r="K9" s="472" t="s">
        <v>1673</v>
      </c>
    </row>
    <row r="10" spans="2:11">
      <c r="B10" s="43"/>
      <c r="C10" s="36" t="s">
        <v>1059</v>
      </c>
      <c r="D10" s="542" t="s">
        <v>1161</v>
      </c>
      <c r="E10" s="472"/>
      <c r="F10" s="472"/>
      <c r="G10" s="472"/>
      <c r="H10" s="472"/>
      <c r="I10" s="472" t="s">
        <v>1634</v>
      </c>
      <c r="J10" s="472" t="s">
        <v>1634</v>
      </c>
      <c r="K10" s="472" t="s">
        <v>1634</v>
      </c>
    </row>
    <row r="11" spans="2:11">
      <c r="B11" s="43">
        <v>4</v>
      </c>
      <c r="C11" s="36" t="s">
        <v>1060</v>
      </c>
      <c r="D11" s="542" t="s">
        <v>335</v>
      </c>
      <c r="E11" s="472" t="s">
        <v>939</v>
      </c>
      <c r="F11" s="472" t="s">
        <v>939</v>
      </c>
      <c r="G11" s="472" t="s">
        <v>939</v>
      </c>
      <c r="H11" s="472" t="s">
        <v>939</v>
      </c>
      <c r="I11" s="472" t="s">
        <v>1674</v>
      </c>
      <c r="J11" s="472" t="s">
        <v>1674</v>
      </c>
      <c r="K11" s="472" t="s">
        <v>1674</v>
      </c>
    </row>
    <row r="12" spans="2:11">
      <c r="B12" s="43">
        <v>5</v>
      </c>
      <c r="C12" s="36" t="s">
        <v>1061</v>
      </c>
      <c r="D12" s="542" t="s">
        <v>335</v>
      </c>
      <c r="E12" s="472" t="s">
        <v>939</v>
      </c>
      <c r="F12" s="472" t="s">
        <v>939</v>
      </c>
      <c r="G12" s="472" t="s">
        <v>939</v>
      </c>
      <c r="H12" s="472" t="s">
        <v>939</v>
      </c>
      <c r="I12" s="472" t="s">
        <v>1674</v>
      </c>
      <c r="J12" s="472" t="s">
        <v>1674</v>
      </c>
      <c r="K12" s="472" t="s">
        <v>1674</v>
      </c>
    </row>
    <row r="13" spans="2:11" ht="26">
      <c r="B13" s="43">
        <v>6</v>
      </c>
      <c r="C13" s="36" t="s">
        <v>1062</v>
      </c>
      <c r="D13" s="542" t="s">
        <v>1675</v>
      </c>
      <c r="E13" s="472" t="s">
        <v>1675</v>
      </c>
      <c r="F13" s="472" t="s">
        <v>1675</v>
      </c>
      <c r="G13" s="472" t="s">
        <v>1675</v>
      </c>
      <c r="H13" s="472" t="s">
        <v>1675</v>
      </c>
      <c r="I13" s="472" t="s">
        <v>1675</v>
      </c>
      <c r="J13" s="472" t="s">
        <v>1675</v>
      </c>
      <c r="K13" s="472" t="s">
        <v>1675</v>
      </c>
    </row>
    <row r="14" spans="2:11" ht="39">
      <c r="B14" s="43">
        <v>7</v>
      </c>
      <c r="C14" s="36" t="s">
        <v>1063</v>
      </c>
      <c r="D14" s="542" t="s">
        <v>1676</v>
      </c>
      <c r="E14" s="472" t="s">
        <v>1677</v>
      </c>
      <c r="F14" s="472" t="s">
        <v>1677</v>
      </c>
      <c r="G14" s="472" t="s">
        <v>1677</v>
      </c>
      <c r="H14" s="472" t="s">
        <v>1678</v>
      </c>
      <c r="I14" s="472" t="s">
        <v>1679</v>
      </c>
      <c r="J14" s="472" t="s">
        <v>1680</v>
      </c>
      <c r="K14" s="472" t="s">
        <v>1680</v>
      </c>
    </row>
    <row r="15" spans="2:11" ht="26">
      <c r="B15" s="43">
        <v>8</v>
      </c>
      <c r="C15" s="36" t="s">
        <v>1064</v>
      </c>
      <c r="D15" s="542" t="s">
        <v>1681</v>
      </c>
      <c r="E15" s="542" t="s">
        <v>1682</v>
      </c>
      <c r="F15" s="542" t="s">
        <v>1683</v>
      </c>
      <c r="G15" s="542" t="s">
        <v>1684</v>
      </c>
      <c r="H15" s="542" t="s">
        <v>1685</v>
      </c>
      <c r="I15" s="472" t="s">
        <v>1686</v>
      </c>
      <c r="J15" s="472" t="s">
        <v>1687</v>
      </c>
      <c r="K15" s="472" t="s">
        <v>1688</v>
      </c>
    </row>
    <row r="16" spans="2:11">
      <c r="B16" s="43">
        <v>9</v>
      </c>
      <c r="C16" s="36" t="s">
        <v>1065</v>
      </c>
      <c r="D16" s="543">
        <v>10</v>
      </c>
      <c r="E16" s="472" t="s">
        <v>1689</v>
      </c>
      <c r="F16" s="472" t="s">
        <v>1690</v>
      </c>
      <c r="G16" s="472" t="s">
        <v>1691</v>
      </c>
      <c r="H16" s="544">
        <v>1000000000</v>
      </c>
      <c r="I16" s="544">
        <v>1900000000</v>
      </c>
      <c r="J16" s="544">
        <v>3100000000</v>
      </c>
      <c r="K16" s="472" t="s">
        <v>1692</v>
      </c>
    </row>
    <row r="17" spans="2:11" ht="273">
      <c r="B17" s="43" t="s">
        <v>175</v>
      </c>
      <c r="C17" s="36" t="s">
        <v>1066</v>
      </c>
      <c r="D17" s="542" t="s">
        <v>1693</v>
      </c>
      <c r="E17" s="472" t="s">
        <v>1694</v>
      </c>
      <c r="F17" s="472" t="s">
        <v>1694</v>
      </c>
      <c r="G17" s="472" t="s">
        <v>1694</v>
      </c>
      <c r="H17" s="472" t="s">
        <v>1694</v>
      </c>
      <c r="I17" s="472" t="s">
        <v>1694</v>
      </c>
      <c r="J17" s="472" t="s">
        <v>1694</v>
      </c>
      <c r="K17" s="472" t="s">
        <v>1694</v>
      </c>
    </row>
    <row r="18" spans="2:11" ht="26">
      <c r="B18" s="43" t="s">
        <v>359</v>
      </c>
      <c r="C18" s="36" t="s">
        <v>1067</v>
      </c>
      <c r="D18" s="542" t="s">
        <v>1662</v>
      </c>
      <c r="E18" s="472" t="s">
        <v>1694</v>
      </c>
      <c r="F18" s="472" t="s">
        <v>1694</v>
      </c>
      <c r="G18" s="472" t="s">
        <v>1694</v>
      </c>
      <c r="H18" s="472" t="s">
        <v>1694</v>
      </c>
      <c r="I18" s="472" t="s">
        <v>1694</v>
      </c>
      <c r="J18" s="472" t="s">
        <v>1694</v>
      </c>
      <c r="K18" s="472" t="s">
        <v>1694</v>
      </c>
    </row>
    <row r="19" spans="2:11" ht="26">
      <c r="B19" s="43">
        <v>10</v>
      </c>
      <c r="C19" s="36" t="s">
        <v>1068</v>
      </c>
      <c r="D19" s="542" t="s">
        <v>357</v>
      </c>
      <c r="E19" s="472" t="s">
        <v>1695</v>
      </c>
      <c r="F19" s="472" t="s">
        <v>1695</v>
      </c>
      <c r="G19" s="472" t="s">
        <v>1695</v>
      </c>
      <c r="H19" s="472" t="s">
        <v>1695</v>
      </c>
      <c r="I19" s="472" t="s">
        <v>1695</v>
      </c>
      <c r="J19" s="472" t="s">
        <v>1695</v>
      </c>
      <c r="K19" s="472" t="s">
        <v>1695</v>
      </c>
    </row>
    <row r="20" spans="2:11" ht="195">
      <c r="B20" s="43">
        <v>11</v>
      </c>
      <c r="C20" s="36" t="s">
        <v>1069</v>
      </c>
      <c r="D20" s="542" t="s">
        <v>1696</v>
      </c>
      <c r="E20" s="545">
        <v>40395</v>
      </c>
      <c r="F20" s="545">
        <v>42706</v>
      </c>
      <c r="G20" s="545">
        <v>42877</v>
      </c>
      <c r="H20" s="545">
        <v>43195</v>
      </c>
      <c r="I20" s="545">
        <v>45015</v>
      </c>
      <c r="J20" s="545">
        <v>45259</v>
      </c>
      <c r="K20" s="545">
        <v>45282</v>
      </c>
    </row>
    <row r="21" spans="2:11">
      <c r="B21" s="43">
        <v>12</v>
      </c>
      <c r="C21" s="36" t="s">
        <v>1070</v>
      </c>
      <c r="D21" s="542" t="s">
        <v>1662</v>
      </c>
      <c r="E21" s="472" t="s">
        <v>1697</v>
      </c>
      <c r="F21" s="472" t="s">
        <v>1697</v>
      </c>
      <c r="G21" s="472" t="s">
        <v>1697</v>
      </c>
      <c r="H21" s="472" t="s">
        <v>1697</v>
      </c>
      <c r="I21" s="472" t="s">
        <v>1697</v>
      </c>
      <c r="J21" s="472" t="s">
        <v>1697</v>
      </c>
      <c r="K21" s="472" t="s">
        <v>1697</v>
      </c>
    </row>
    <row r="22" spans="2:11">
      <c r="B22" s="43">
        <v>13</v>
      </c>
      <c r="C22" s="36" t="s">
        <v>1071</v>
      </c>
      <c r="D22" s="542" t="s">
        <v>1698</v>
      </c>
      <c r="E22" s="545" t="s">
        <v>1699</v>
      </c>
      <c r="F22" s="545">
        <v>46359</v>
      </c>
      <c r="G22" s="545">
        <v>46529</v>
      </c>
      <c r="H22" s="545">
        <v>46848</v>
      </c>
      <c r="I22" s="545">
        <v>45747</v>
      </c>
      <c r="J22" s="545">
        <v>46356</v>
      </c>
      <c r="K22" s="545">
        <v>46013</v>
      </c>
    </row>
    <row r="23" spans="2:11">
      <c r="B23" s="43">
        <v>14</v>
      </c>
      <c r="C23" s="36" t="s">
        <v>1072</v>
      </c>
      <c r="D23" s="542" t="s">
        <v>1662</v>
      </c>
      <c r="E23" s="472" t="s">
        <v>1700</v>
      </c>
      <c r="F23" s="472" t="s">
        <v>1700</v>
      </c>
      <c r="G23" s="472" t="s">
        <v>1700</v>
      </c>
      <c r="H23" s="472" t="s">
        <v>1700</v>
      </c>
      <c r="I23" s="472" t="s">
        <v>1700</v>
      </c>
      <c r="J23" s="472" t="s">
        <v>1700</v>
      </c>
      <c r="K23" s="472" t="s">
        <v>1700</v>
      </c>
    </row>
    <row r="24" spans="2:11">
      <c r="B24" s="43">
        <v>15</v>
      </c>
      <c r="C24" s="36" t="s">
        <v>1073</v>
      </c>
      <c r="D24" s="542" t="s">
        <v>1662</v>
      </c>
      <c r="E24" s="546">
        <v>44048</v>
      </c>
      <c r="F24" s="546">
        <v>44533</v>
      </c>
      <c r="G24" s="546">
        <v>44703</v>
      </c>
      <c r="H24" s="546">
        <v>45021</v>
      </c>
      <c r="I24" s="472" t="s">
        <v>1701</v>
      </c>
      <c r="J24" s="472" t="s">
        <v>1702</v>
      </c>
      <c r="K24" s="472" t="s">
        <v>1703</v>
      </c>
    </row>
    <row r="25" spans="2:11" ht="39">
      <c r="B25" s="43">
        <v>16</v>
      </c>
      <c r="C25" s="36" t="s">
        <v>1074</v>
      </c>
      <c r="D25" s="472" t="s">
        <v>1662</v>
      </c>
      <c r="E25" s="472" t="s">
        <v>1704</v>
      </c>
      <c r="F25" s="472" t="s">
        <v>1705</v>
      </c>
      <c r="G25" s="472" t="s">
        <v>1705</v>
      </c>
      <c r="H25" s="472" t="s">
        <v>1705</v>
      </c>
      <c r="I25" s="472" t="s">
        <v>1706</v>
      </c>
      <c r="J25" s="472" t="s">
        <v>1706</v>
      </c>
      <c r="K25" s="472" t="s">
        <v>1706</v>
      </c>
    </row>
    <row r="26" spans="2:11" ht="16.5" customHeight="1">
      <c r="B26" s="43"/>
      <c r="C26" s="36" t="s">
        <v>1075</v>
      </c>
      <c r="D26" s="542"/>
      <c r="E26" s="472"/>
      <c r="F26" s="472"/>
      <c r="G26" s="472"/>
      <c r="H26" s="472"/>
      <c r="I26" s="472"/>
      <c r="J26" s="472"/>
      <c r="K26" s="472"/>
    </row>
    <row r="27" spans="2:11">
      <c r="B27" s="43">
        <v>17</v>
      </c>
      <c r="C27" s="36" t="s">
        <v>1076</v>
      </c>
      <c r="D27" s="542" t="s">
        <v>1707</v>
      </c>
      <c r="E27" s="472" t="s">
        <v>1707</v>
      </c>
      <c r="F27" s="472" t="s">
        <v>1707</v>
      </c>
      <c r="G27" s="472" t="s">
        <v>1707</v>
      </c>
      <c r="H27" s="472" t="s">
        <v>1707</v>
      </c>
      <c r="I27" s="472" t="s">
        <v>1707</v>
      </c>
      <c r="J27" s="472" t="s">
        <v>1707</v>
      </c>
      <c r="K27" s="472" t="s">
        <v>1708</v>
      </c>
    </row>
    <row r="28" spans="2:11" ht="39">
      <c r="B28" s="43">
        <v>18</v>
      </c>
      <c r="C28" s="36" t="s">
        <v>1077</v>
      </c>
      <c r="D28" s="542" t="s">
        <v>1662</v>
      </c>
      <c r="E28" s="472" t="s">
        <v>1709</v>
      </c>
      <c r="F28" s="472" t="s">
        <v>1710</v>
      </c>
      <c r="G28" s="472" t="s">
        <v>1710</v>
      </c>
      <c r="H28" s="472" t="s">
        <v>1711</v>
      </c>
      <c r="I28" s="542" t="s">
        <v>1712</v>
      </c>
      <c r="J28" s="542" t="s">
        <v>1713</v>
      </c>
      <c r="K28" s="542">
        <v>5.0900000000000001E-2</v>
      </c>
    </row>
    <row r="29" spans="2:11">
      <c r="B29" s="43">
        <v>19</v>
      </c>
      <c r="C29" s="36" t="s">
        <v>1078</v>
      </c>
      <c r="D29" s="542" t="s">
        <v>1634</v>
      </c>
      <c r="E29" s="472" t="s">
        <v>1634</v>
      </c>
      <c r="F29" s="472" t="s">
        <v>1634</v>
      </c>
      <c r="G29" s="472" t="s">
        <v>1634</v>
      </c>
      <c r="H29" s="472" t="s">
        <v>1634</v>
      </c>
      <c r="I29" s="472" t="s">
        <v>1634</v>
      </c>
      <c r="J29" s="472" t="s">
        <v>1634</v>
      </c>
      <c r="K29" s="472" t="s">
        <v>1634</v>
      </c>
    </row>
    <row r="30" spans="2:11">
      <c r="B30" s="43" t="s">
        <v>269</v>
      </c>
      <c r="C30" s="36" t="s">
        <v>1079</v>
      </c>
      <c r="D30" s="542" t="s">
        <v>1714</v>
      </c>
      <c r="E30" s="472" t="s">
        <v>1715</v>
      </c>
      <c r="F30" s="472" t="s">
        <v>1715</v>
      </c>
      <c r="G30" s="472" t="s">
        <v>1715</v>
      </c>
      <c r="H30" s="472" t="s">
        <v>1715</v>
      </c>
      <c r="I30" s="472" t="s">
        <v>1715</v>
      </c>
      <c r="J30" s="472" t="s">
        <v>1715</v>
      </c>
      <c r="K30" s="472" t="s">
        <v>1715</v>
      </c>
    </row>
    <row r="31" spans="2:11">
      <c r="B31" s="43" t="s">
        <v>271</v>
      </c>
      <c r="C31" s="36" t="s">
        <v>1080</v>
      </c>
      <c r="D31" s="542" t="s">
        <v>1714</v>
      </c>
      <c r="E31" s="472" t="s">
        <v>1715</v>
      </c>
      <c r="F31" s="472" t="s">
        <v>1715</v>
      </c>
      <c r="G31" s="472" t="s">
        <v>1715</v>
      </c>
      <c r="H31" s="472" t="s">
        <v>1715</v>
      </c>
      <c r="I31" s="472" t="s">
        <v>1715</v>
      </c>
      <c r="J31" s="472" t="s">
        <v>1715</v>
      </c>
      <c r="K31" s="472" t="s">
        <v>1715</v>
      </c>
    </row>
    <row r="32" spans="2:11">
      <c r="B32" s="43">
        <v>21</v>
      </c>
      <c r="C32" s="36" t="s">
        <v>1081</v>
      </c>
      <c r="D32" s="542" t="s">
        <v>1662</v>
      </c>
      <c r="E32" s="472" t="s">
        <v>1634</v>
      </c>
      <c r="F32" s="472" t="s">
        <v>1634</v>
      </c>
      <c r="G32" s="472" t="s">
        <v>1634</v>
      </c>
      <c r="H32" s="472" t="s">
        <v>1634</v>
      </c>
      <c r="I32" s="472" t="s">
        <v>1716</v>
      </c>
      <c r="J32" s="472" t="s">
        <v>1716</v>
      </c>
      <c r="K32" s="472" t="s">
        <v>1716</v>
      </c>
    </row>
    <row r="33" spans="2:11">
      <c r="B33" s="43">
        <v>22</v>
      </c>
      <c r="C33" s="36" t="s">
        <v>1082</v>
      </c>
      <c r="D33" s="472" t="s">
        <v>1717</v>
      </c>
      <c r="E33" s="472" t="s">
        <v>1718</v>
      </c>
      <c r="F33" s="472" t="s">
        <v>1662</v>
      </c>
      <c r="G33" s="472" t="s">
        <v>1662</v>
      </c>
      <c r="H33" s="472" t="s">
        <v>1662</v>
      </c>
      <c r="I33" s="472" t="s">
        <v>1718</v>
      </c>
      <c r="J33" s="472" t="s">
        <v>1718</v>
      </c>
      <c r="K33" s="472" t="s">
        <v>1718</v>
      </c>
    </row>
    <row r="34" spans="2:11">
      <c r="B34" s="43">
        <v>23</v>
      </c>
      <c r="C34" s="36" t="s">
        <v>1083</v>
      </c>
      <c r="D34" s="472" t="s">
        <v>1719</v>
      </c>
      <c r="E34" s="472" t="s">
        <v>1719</v>
      </c>
      <c r="F34" s="472" t="s">
        <v>1719</v>
      </c>
      <c r="G34" s="472" t="s">
        <v>1719</v>
      </c>
      <c r="H34" s="472" t="s">
        <v>1719</v>
      </c>
      <c r="I34" s="472" t="s">
        <v>1719</v>
      </c>
      <c r="J34" s="472" t="s">
        <v>1719</v>
      </c>
      <c r="K34" s="472" t="s">
        <v>1719</v>
      </c>
    </row>
    <row r="35" spans="2:11">
      <c r="B35" s="43">
        <v>24</v>
      </c>
      <c r="C35" s="36" t="s">
        <v>1084</v>
      </c>
      <c r="D35" s="542" t="s">
        <v>1662</v>
      </c>
      <c r="E35" s="472" t="s">
        <v>1662</v>
      </c>
      <c r="F35" s="472" t="s">
        <v>1662</v>
      </c>
      <c r="G35" s="472" t="s">
        <v>1662</v>
      </c>
      <c r="H35" s="472" t="s">
        <v>1662</v>
      </c>
      <c r="I35" s="472" t="s">
        <v>1662</v>
      </c>
      <c r="J35" s="472" t="s">
        <v>1662</v>
      </c>
      <c r="K35" s="472" t="s">
        <v>1662</v>
      </c>
    </row>
    <row r="36" spans="2:11">
      <c r="B36" s="43">
        <v>25</v>
      </c>
      <c r="C36" s="36" t="s">
        <v>1085</v>
      </c>
      <c r="D36" s="542" t="s">
        <v>1662</v>
      </c>
      <c r="E36" s="472" t="s">
        <v>1662</v>
      </c>
      <c r="F36" s="472" t="s">
        <v>1662</v>
      </c>
      <c r="G36" s="472" t="s">
        <v>1662</v>
      </c>
      <c r="H36" s="472" t="s">
        <v>1662</v>
      </c>
      <c r="I36" s="472" t="s">
        <v>1662</v>
      </c>
      <c r="J36" s="472" t="s">
        <v>1662</v>
      </c>
      <c r="K36" s="472" t="s">
        <v>1662</v>
      </c>
    </row>
    <row r="37" spans="2:11">
      <c r="B37" s="43">
        <v>26</v>
      </c>
      <c r="C37" s="36" t="s">
        <v>1086</v>
      </c>
      <c r="D37" s="542" t="s">
        <v>1662</v>
      </c>
      <c r="E37" s="472" t="s">
        <v>1662</v>
      </c>
      <c r="F37" s="472" t="s">
        <v>1662</v>
      </c>
      <c r="G37" s="472" t="s">
        <v>1662</v>
      </c>
      <c r="H37" s="472" t="s">
        <v>1662</v>
      </c>
      <c r="I37" s="472" t="s">
        <v>1662</v>
      </c>
      <c r="J37" s="472" t="s">
        <v>1662</v>
      </c>
      <c r="K37" s="472" t="s">
        <v>1662</v>
      </c>
    </row>
    <row r="38" spans="2:11">
      <c r="B38" s="43">
        <v>27</v>
      </c>
      <c r="C38" s="36" t="s">
        <v>1087</v>
      </c>
      <c r="D38" s="542" t="s">
        <v>1662</v>
      </c>
      <c r="E38" s="472" t="s">
        <v>1662</v>
      </c>
      <c r="F38" s="472" t="s">
        <v>1662</v>
      </c>
      <c r="G38" s="472" t="s">
        <v>1662</v>
      </c>
      <c r="H38" s="472" t="s">
        <v>1662</v>
      </c>
      <c r="I38" s="472" t="s">
        <v>1662</v>
      </c>
      <c r="J38" s="472" t="s">
        <v>1662</v>
      </c>
      <c r="K38" s="472" t="s">
        <v>1662</v>
      </c>
    </row>
    <row r="39" spans="2:11">
      <c r="B39" s="43">
        <v>28</v>
      </c>
      <c r="C39" s="36" t="s">
        <v>1088</v>
      </c>
      <c r="D39" s="542" t="s">
        <v>1662</v>
      </c>
      <c r="E39" s="472" t="s">
        <v>1662</v>
      </c>
      <c r="F39" s="472" t="s">
        <v>1662</v>
      </c>
      <c r="G39" s="472" t="s">
        <v>1662</v>
      </c>
      <c r="H39" s="472" t="s">
        <v>1662</v>
      </c>
      <c r="I39" s="472" t="s">
        <v>1662</v>
      </c>
      <c r="J39" s="472" t="s">
        <v>1662</v>
      </c>
      <c r="K39" s="472" t="s">
        <v>1662</v>
      </c>
    </row>
    <row r="40" spans="2:11">
      <c r="B40" s="43">
        <v>29</v>
      </c>
      <c r="C40" s="36" t="s">
        <v>1089</v>
      </c>
      <c r="D40" s="542" t="s">
        <v>1662</v>
      </c>
      <c r="E40" s="472" t="s">
        <v>1662</v>
      </c>
      <c r="F40" s="472" t="s">
        <v>1662</v>
      </c>
      <c r="G40" s="472" t="s">
        <v>1662</v>
      </c>
      <c r="H40" s="472" t="s">
        <v>1662</v>
      </c>
      <c r="I40" s="472" t="s">
        <v>1662</v>
      </c>
      <c r="J40" s="472" t="s">
        <v>1662</v>
      </c>
      <c r="K40" s="472" t="s">
        <v>1662</v>
      </c>
    </row>
    <row r="41" spans="2:11">
      <c r="B41" s="43">
        <v>30</v>
      </c>
      <c r="C41" s="36" t="s">
        <v>1090</v>
      </c>
      <c r="D41" s="542" t="s">
        <v>1634</v>
      </c>
      <c r="E41" s="472" t="s">
        <v>1634</v>
      </c>
      <c r="F41" s="472" t="s">
        <v>1634</v>
      </c>
      <c r="G41" s="472" t="s">
        <v>1634</v>
      </c>
      <c r="H41" s="472" t="s">
        <v>1634</v>
      </c>
      <c r="I41" s="472" t="s">
        <v>1634</v>
      </c>
      <c r="J41" s="472" t="s">
        <v>1634</v>
      </c>
      <c r="K41" s="472" t="s">
        <v>1634</v>
      </c>
    </row>
    <row r="42" spans="2:11">
      <c r="B42" s="43">
        <v>31</v>
      </c>
      <c r="C42" s="36" t="s">
        <v>1091</v>
      </c>
      <c r="D42" s="542" t="s">
        <v>1662</v>
      </c>
      <c r="E42" s="472" t="s">
        <v>1662</v>
      </c>
      <c r="F42" s="472" t="s">
        <v>1662</v>
      </c>
      <c r="G42" s="472" t="s">
        <v>1662</v>
      </c>
      <c r="H42" s="472" t="s">
        <v>1662</v>
      </c>
      <c r="I42" s="472" t="s">
        <v>1662</v>
      </c>
      <c r="J42" s="472" t="s">
        <v>1662</v>
      </c>
      <c r="K42" s="472" t="s">
        <v>1662</v>
      </c>
    </row>
    <row r="43" spans="2:11">
      <c r="B43" s="43">
        <v>32</v>
      </c>
      <c r="C43" s="36" t="s">
        <v>1092</v>
      </c>
      <c r="D43" s="542" t="s">
        <v>1662</v>
      </c>
      <c r="E43" s="472" t="s">
        <v>1662</v>
      </c>
      <c r="F43" s="472" t="s">
        <v>1662</v>
      </c>
      <c r="G43" s="472" t="s">
        <v>1662</v>
      </c>
      <c r="H43" s="472" t="s">
        <v>1662</v>
      </c>
      <c r="I43" s="472" t="s">
        <v>1662</v>
      </c>
      <c r="J43" s="472" t="s">
        <v>1662</v>
      </c>
      <c r="K43" s="472" t="s">
        <v>1662</v>
      </c>
    </row>
    <row r="44" spans="2:11" ht="18.75" customHeight="1">
      <c r="B44" s="43">
        <v>33</v>
      </c>
      <c r="C44" s="36" t="s">
        <v>1093</v>
      </c>
      <c r="D44" s="542" t="s">
        <v>1662</v>
      </c>
      <c r="E44" s="472" t="s">
        <v>1662</v>
      </c>
      <c r="F44" s="472" t="s">
        <v>1662</v>
      </c>
      <c r="G44" s="472" t="s">
        <v>1662</v>
      </c>
      <c r="H44" s="472" t="s">
        <v>1662</v>
      </c>
      <c r="I44" s="472" t="s">
        <v>1662</v>
      </c>
      <c r="J44" s="472" t="s">
        <v>1662</v>
      </c>
      <c r="K44" s="472" t="s">
        <v>1662</v>
      </c>
    </row>
    <row r="45" spans="2:11" ht="26">
      <c r="B45" s="43">
        <v>34</v>
      </c>
      <c r="C45" s="36" t="s">
        <v>1094</v>
      </c>
      <c r="D45" s="542" t="s">
        <v>1662</v>
      </c>
      <c r="E45" s="472" t="s">
        <v>1662</v>
      </c>
      <c r="F45" s="472" t="s">
        <v>1662</v>
      </c>
      <c r="G45" s="472" t="s">
        <v>1662</v>
      </c>
      <c r="H45" s="472" t="s">
        <v>1662</v>
      </c>
      <c r="I45" s="472" t="s">
        <v>1662</v>
      </c>
      <c r="J45" s="472" t="s">
        <v>1662</v>
      </c>
      <c r="K45" s="472" t="s">
        <v>1662</v>
      </c>
    </row>
    <row r="46" spans="2:11">
      <c r="B46" s="43" t="s">
        <v>1095</v>
      </c>
      <c r="C46" s="36" t="s">
        <v>1096</v>
      </c>
      <c r="D46" s="542" t="s">
        <v>1662</v>
      </c>
      <c r="E46" s="472" t="s">
        <v>1662</v>
      </c>
      <c r="F46" s="472" t="s">
        <v>1662</v>
      </c>
      <c r="G46" s="472" t="s">
        <v>1662</v>
      </c>
      <c r="H46" s="472" t="s">
        <v>1662</v>
      </c>
      <c r="I46" s="472" t="s">
        <v>1720</v>
      </c>
      <c r="J46" s="472" t="s">
        <v>1720</v>
      </c>
      <c r="K46" s="472" t="s">
        <v>1720</v>
      </c>
    </row>
    <row r="47" spans="2:11">
      <c r="B47" s="43" t="s">
        <v>1097</v>
      </c>
      <c r="C47" s="36" t="s">
        <v>1098</v>
      </c>
      <c r="D47" s="472" t="s">
        <v>1721</v>
      </c>
      <c r="E47" s="472" t="s">
        <v>1722</v>
      </c>
      <c r="F47" s="472" t="s">
        <v>1722</v>
      </c>
      <c r="G47" s="472" t="s">
        <v>1722</v>
      </c>
      <c r="H47" s="472" t="s">
        <v>1722</v>
      </c>
      <c r="I47" s="472" t="s">
        <v>1723</v>
      </c>
      <c r="J47" s="472" t="s">
        <v>1724</v>
      </c>
      <c r="K47" s="472" t="s">
        <v>1724</v>
      </c>
    </row>
    <row r="48" spans="2:11" ht="91">
      <c r="B48" s="43">
        <v>35</v>
      </c>
      <c r="C48" s="36" t="s">
        <v>1099</v>
      </c>
      <c r="D48" s="542" t="s">
        <v>1662</v>
      </c>
      <c r="E48" s="472" t="s">
        <v>1725</v>
      </c>
      <c r="F48" s="472" t="s">
        <v>1725</v>
      </c>
      <c r="G48" s="472" t="s">
        <v>1725</v>
      </c>
      <c r="H48" s="472" t="s">
        <v>1725</v>
      </c>
      <c r="I48" s="472" t="s">
        <v>1726</v>
      </c>
      <c r="J48" s="472" t="s">
        <v>1727</v>
      </c>
      <c r="K48" s="472" t="s">
        <v>1727</v>
      </c>
    </row>
    <row r="49" spans="2:11">
      <c r="B49" s="43">
        <v>36</v>
      </c>
      <c r="C49" s="36" t="s">
        <v>1100</v>
      </c>
      <c r="D49" s="542" t="s">
        <v>1634</v>
      </c>
      <c r="E49" s="472" t="s">
        <v>1634</v>
      </c>
      <c r="F49" s="472" t="s">
        <v>1634</v>
      </c>
      <c r="G49" s="472" t="s">
        <v>1634</v>
      </c>
      <c r="H49" s="472" t="s">
        <v>1634</v>
      </c>
      <c r="I49" s="472" t="s">
        <v>1634</v>
      </c>
      <c r="J49" s="472" t="s">
        <v>1728</v>
      </c>
      <c r="K49" s="472" t="s">
        <v>1634</v>
      </c>
    </row>
    <row r="50" spans="2:11">
      <c r="B50" s="43">
        <v>37</v>
      </c>
      <c r="C50" s="36" t="s">
        <v>1101</v>
      </c>
      <c r="D50" s="542" t="s">
        <v>1662</v>
      </c>
      <c r="E50" s="472" t="s">
        <v>1662</v>
      </c>
      <c r="F50" s="472" t="s">
        <v>1662</v>
      </c>
      <c r="G50" s="472" t="s">
        <v>1662</v>
      </c>
      <c r="H50" s="472" t="s">
        <v>1662</v>
      </c>
      <c r="I50" s="472" t="s">
        <v>1662</v>
      </c>
      <c r="J50" s="472" t="s">
        <v>1662</v>
      </c>
      <c r="K50" s="472" t="s">
        <v>1662</v>
      </c>
    </row>
    <row r="51" spans="2:11" ht="18.5" thickBot="1">
      <c r="B51" s="467" t="s">
        <v>1102</v>
      </c>
      <c r="C51" s="468" t="s">
        <v>1103</v>
      </c>
      <c r="D51" s="547" t="s">
        <v>1662</v>
      </c>
      <c r="E51" s="469" t="s">
        <v>1662</v>
      </c>
      <c r="F51" s="469" t="s">
        <v>1662</v>
      </c>
      <c r="G51" s="469" t="s">
        <v>1662</v>
      </c>
      <c r="H51" s="469" t="s">
        <v>1662</v>
      </c>
      <c r="I51" s="469" t="s">
        <v>1662</v>
      </c>
      <c r="J51" s="469" t="s">
        <v>1662</v>
      </c>
      <c r="K51" s="469" t="s">
        <v>1662</v>
      </c>
    </row>
    <row r="52" spans="2:11" ht="15" customHeight="1" thickTop="1">
      <c r="B52" s="75" t="s">
        <v>1729</v>
      </c>
      <c r="C52" s="75"/>
      <c r="D52" s="548"/>
      <c r="E52" s="256"/>
      <c r="F52" s="256"/>
      <c r="G52" s="256"/>
      <c r="H52" s="256"/>
      <c r="I52" s="256"/>
      <c r="J52" s="256"/>
      <c r="K52" s="256"/>
    </row>
    <row r="55" spans="2:11">
      <c r="B55" s="70"/>
    </row>
  </sheetData>
  <conditionalFormatting sqref="D11:P11">
    <cfRule type="cellIs" dxfId="17" priority="1" stopIfTrue="1" operator="lessThan">
      <formula>0</formula>
    </cfRule>
  </conditionalFormatting>
  <pageMargins left="0.70866141732283472" right="0.70866141732283472" top="0.74803149606299213" bottom="0.74803149606299213" header="0.31496062992125978" footer="0.31496062992125978"/>
  <pageSetup paperSize="9" scale="50" orientation="landscape" r:id="rId1"/>
  <headerFooter>
    <oddHeader>&amp;CPL
Załącznik IX</oddHeader>
    <oddFooter>&amp;C&amp;P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4:P771"/>
  <sheetViews>
    <sheetView showGridLines="0" zoomScale="80" zoomScaleNormal="80" workbookViewId="0"/>
  </sheetViews>
  <sheetFormatPr defaultColWidth="9.26953125" defaultRowHeight="18"/>
  <cols>
    <col min="1" max="1" width="3.453125" style="9" customWidth="1"/>
    <col min="2" max="2" width="6.54296875" style="9" customWidth="1"/>
    <col min="3" max="3" width="16" style="9" customWidth="1"/>
    <col min="4" max="4" width="18.54296875" style="9" customWidth="1"/>
    <col min="5" max="5" width="15.54296875" style="9" customWidth="1"/>
    <col min="6" max="6" width="22.54296875" style="9" customWidth="1"/>
    <col min="7" max="7" width="21" style="9" customWidth="1"/>
    <col min="8" max="8" width="14.453125" style="9" customWidth="1"/>
    <col min="9" max="9" width="16.81640625" style="9" customWidth="1"/>
    <col min="10" max="10" width="15.54296875" style="9" customWidth="1"/>
    <col min="11" max="11" width="25.7265625" style="9" bestFit="1" customWidth="1"/>
    <col min="12" max="12" width="27.7265625" style="9" customWidth="1"/>
    <col min="13" max="13" width="13.453125" style="9" customWidth="1"/>
    <col min="14" max="14" width="14.54296875" style="9" customWidth="1"/>
    <col min="15" max="15" width="11.54296875" style="9" customWidth="1"/>
    <col min="16" max="16" width="13.7265625" style="9" customWidth="1"/>
    <col min="17" max="17" width="9.26953125" style="9" customWidth="1"/>
    <col min="18" max="16384" width="9.26953125" style="9"/>
  </cols>
  <sheetData>
    <row r="4" spans="2:16" ht="23">
      <c r="C4" s="40" t="s">
        <v>28</v>
      </c>
    </row>
    <row r="5" spans="2:16">
      <c r="C5" s="11" t="s">
        <v>1009</v>
      </c>
    </row>
    <row r="7" spans="2:16" ht="18.5" thickBot="1">
      <c r="B7" s="26"/>
      <c r="C7" s="26"/>
      <c r="D7" s="14" t="s">
        <v>113</v>
      </c>
      <c r="E7" s="14" t="s">
        <v>114</v>
      </c>
      <c r="F7" s="14" t="s">
        <v>115</v>
      </c>
      <c r="G7" s="14" t="s">
        <v>150</v>
      </c>
      <c r="H7" s="14" t="s">
        <v>151</v>
      </c>
      <c r="I7" s="14" t="s">
        <v>212</v>
      </c>
      <c r="J7" s="14" t="s">
        <v>213</v>
      </c>
      <c r="K7" s="14" t="s">
        <v>214</v>
      </c>
      <c r="L7" s="14" t="s">
        <v>360</v>
      </c>
      <c r="M7" s="14" t="s">
        <v>361</v>
      </c>
      <c r="N7" s="14" t="s">
        <v>362</v>
      </c>
      <c r="O7" s="14" t="s">
        <v>363</v>
      </c>
      <c r="P7" s="14" t="s">
        <v>364</v>
      </c>
    </row>
    <row r="8" spans="2:16" ht="18.5" thickTop="1">
      <c r="B8" s="26"/>
      <c r="C8" s="26"/>
      <c r="D8" s="757" t="s">
        <v>365</v>
      </c>
      <c r="E8" s="758"/>
      <c r="F8" s="757" t="s">
        <v>366</v>
      </c>
      <c r="G8" s="761"/>
      <c r="H8" s="756" t="s">
        <v>367</v>
      </c>
      <c r="I8" s="756" t="s">
        <v>368</v>
      </c>
      <c r="J8" s="757" t="s">
        <v>369</v>
      </c>
      <c r="K8" s="761"/>
      <c r="L8" s="761"/>
      <c r="M8" s="76"/>
      <c r="N8" s="756" t="s">
        <v>370</v>
      </c>
      <c r="O8" s="756" t="s">
        <v>371</v>
      </c>
      <c r="P8" s="756" t="s">
        <v>372</v>
      </c>
    </row>
    <row r="9" spans="2:16" ht="18.5" thickBot="1">
      <c r="B9" s="26"/>
      <c r="C9" s="26"/>
      <c r="D9" s="759"/>
      <c r="E9" s="760"/>
      <c r="F9" s="759"/>
      <c r="G9" s="759"/>
      <c r="H9" s="723"/>
      <c r="I9" s="723"/>
      <c r="J9" s="759"/>
      <c r="K9" s="759"/>
      <c r="L9" s="759"/>
      <c r="M9" s="77"/>
      <c r="N9" s="723"/>
      <c r="O9" s="723"/>
      <c r="P9" s="723"/>
    </row>
    <row r="10" spans="2:16" ht="52.5" thickBot="1">
      <c r="B10" s="78"/>
      <c r="C10" s="78"/>
      <c r="D10" s="79" t="s">
        <v>373</v>
      </c>
      <c r="E10" s="80" t="s">
        <v>374</v>
      </c>
      <c r="F10" s="79" t="s">
        <v>375</v>
      </c>
      <c r="G10" s="79" t="s">
        <v>376</v>
      </c>
      <c r="H10" s="726"/>
      <c r="I10" s="726"/>
      <c r="J10" s="79" t="s">
        <v>377</v>
      </c>
      <c r="K10" s="79" t="s">
        <v>366</v>
      </c>
      <c r="L10" s="79" t="s">
        <v>378</v>
      </c>
      <c r="M10" s="79" t="s">
        <v>379</v>
      </c>
      <c r="N10" s="726"/>
      <c r="O10" s="726"/>
      <c r="P10" s="726"/>
    </row>
    <row r="11" spans="2:16" ht="20.25" customHeight="1" thickTop="1" thickBot="1">
      <c r="B11" s="512" t="s">
        <v>599</v>
      </c>
      <c r="C11" s="762" t="s">
        <v>380</v>
      </c>
      <c r="D11" s="763"/>
      <c r="E11" s="509"/>
      <c r="F11" s="509"/>
      <c r="G11" s="754"/>
      <c r="H11" s="755"/>
      <c r="I11" s="755"/>
      <c r="J11" s="755"/>
      <c r="K11" s="755"/>
      <c r="L11" s="754"/>
      <c r="M11" s="755"/>
      <c r="N11" s="755"/>
      <c r="O11" s="755"/>
      <c r="P11" s="755"/>
    </row>
    <row r="12" spans="2:16">
      <c r="B12" s="409" t="s">
        <v>1418</v>
      </c>
      <c r="C12" s="81" t="s">
        <v>1162</v>
      </c>
      <c r="D12" s="398">
        <v>168044192.73199999</v>
      </c>
      <c r="E12" s="398">
        <v>0</v>
      </c>
      <c r="F12" s="398">
        <v>1687226.9410000001</v>
      </c>
      <c r="G12" s="410">
        <v>0</v>
      </c>
      <c r="H12" s="410">
        <v>7663824.6040000003</v>
      </c>
      <c r="I12" s="410">
        <v>177395244.27700001</v>
      </c>
      <c r="J12" s="410">
        <v>8348756.7620000001</v>
      </c>
      <c r="K12" s="410">
        <v>513.53499999999997</v>
      </c>
      <c r="L12" s="410">
        <v>56331.146000000001</v>
      </c>
      <c r="M12" s="410">
        <v>8405601.443</v>
      </c>
      <c r="N12" s="410">
        <v>105070018.038</v>
      </c>
      <c r="O12" s="411">
        <v>0.97189999999999999</v>
      </c>
      <c r="P12" s="412" t="s">
        <v>1348</v>
      </c>
    </row>
    <row r="13" spans="2:16">
      <c r="B13" s="409" t="s">
        <v>1419</v>
      </c>
      <c r="C13" s="81" t="s">
        <v>1163</v>
      </c>
      <c r="D13" s="398">
        <v>2061563.632</v>
      </c>
      <c r="E13" s="398">
        <v>0</v>
      </c>
      <c r="F13" s="398">
        <v>0</v>
      </c>
      <c r="G13" s="410">
        <v>0</v>
      </c>
      <c r="H13" s="410">
        <v>0</v>
      </c>
      <c r="I13" s="410">
        <v>2061563.632</v>
      </c>
      <c r="J13" s="410">
        <v>144068.549</v>
      </c>
      <c r="K13" s="410">
        <v>0</v>
      </c>
      <c r="L13" s="410">
        <v>0</v>
      </c>
      <c r="M13" s="410">
        <v>144068.549</v>
      </c>
      <c r="N13" s="410">
        <v>1800856.8629999999</v>
      </c>
      <c r="O13" s="411">
        <v>1.67E-2</v>
      </c>
      <c r="P13" s="412" t="s">
        <v>1349</v>
      </c>
    </row>
    <row r="14" spans="2:16">
      <c r="B14" s="409" t="s">
        <v>1420</v>
      </c>
      <c r="C14" s="81" t="s">
        <v>1164</v>
      </c>
      <c r="D14" s="398">
        <v>753071.13300000003</v>
      </c>
      <c r="E14" s="398">
        <v>0</v>
      </c>
      <c r="F14" s="398">
        <v>0</v>
      </c>
      <c r="G14" s="410">
        <v>0</v>
      </c>
      <c r="H14" s="410">
        <v>0</v>
      </c>
      <c r="I14" s="410">
        <v>753071.13300000003</v>
      </c>
      <c r="J14" s="410">
        <v>15655.864</v>
      </c>
      <c r="K14" s="410">
        <v>0</v>
      </c>
      <c r="L14" s="410">
        <v>0</v>
      </c>
      <c r="M14" s="410">
        <v>15655.864</v>
      </c>
      <c r="N14" s="410">
        <v>195698.3</v>
      </c>
      <c r="O14" s="411">
        <v>1.8E-3</v>
      </c>
      <c r="P14" s="412" t="s">
        <v>1350</v>
      </c>
    </row>
    <row r="15" spans="2:16">
      <c r="B15" s="409" t="s">
        <v>1421</v>
      </c>
      <c r="C15" s="81" t="s">
        <v>1165</v>
      </c>
      <c r="D15" s="398">
        <v>263840.25099999999</v>
      </c>
      <c r="E15" s="398">
        <v>0</v>
      </c>
      <c r="F15" s="398">
        <v>0</v>
      </c>
      <c r="G15" s="410">
        <v>0</v>
      </c>
      <c r="H15" s="410">
        <v>0</v>
      </c>
      <c r="I15" s="410">
        <v>263840.25099999999</v>
      </c>
      <c r="J15" s="410">
        <v>21173.194</v>
      </c>
      <c r="K15" s="410">
        <v>0</v>
      </c>
      <c r="L15" s="410">
        <v>0</v>
      </c>
      <c r="M15" s="410">
        <v>21173.194</v>
      </c>
      <c r="N15" s="410">
        <v>264664.92499999999</v>
      </c>
      <c r="O15" s="411">
        <v>2.3999999999999998E-3</v>
      </c>
      <c r="P15" s="412" t="s">
        <v>1351</v>
      </c>
    </row>
    <row r="16" spans="2:16">
      <c r="B16" s="409" t="s">
        <v>1422</v>
      </c>
      <c r="C16" s="81" t="s">
        <v>1166</v>
      </c>
      <c r="D16" s="398">
        <v>238777.22899999999</v>
      </c>
      <c r="E16" s="398">
        <v>0</v>
      </c>
      <c r="F16" s="398">
        <v>0</v>
      </c>
      <c r="G16" s="410">
        <v>0</v>
      </c>
      <c r="H16" s="410">
        <v>0</v>
      </c>
      <c r="I16" s="410">
        <v>238777.22899999999</v>
      </c>
      <c r="J16" s="410">
        <v>19101.988000000001</v>
      </c>
      <c r="K16" s="410">
        <v>0</v>
      </c>
      <c r="L16" s="410">
        <v>0</v>
      </c>
      <c r="M16" s="410">
        <v>19101.988000000001</v>
      </c>
      <c r="N16" s="410">
        <v>238774.85</v>
      </c>
      <c r="O16" s="411">
        <v>2.2000000000000001E-3</v>
      </c>
      <c r="P16" s="412" t="s">
        <v>1348</v>
      </c>
    </row>
    <row r="17" spans="2:16">
      <c r="B17" s="409" t="s">
        <v>1423</v>
      </c>
      <c r="C17" s="81" t="s">
        <v>1167</v>
      </c>
      <c r="D17" s="398">
        <v>223499.764</v>
      </c>
      <c r="E17" s="398">
        <v>0</v>
      </c>
      <c r="F17" s="398">
        <v>0</v>
      </c>
      <c r="G17" s="410">
        <v>0</v>
      </c>
      <c r="H17" s="410">
        <v>0</v>
      </c>
      <c r="I17" s="410">
        <v>223499.764</v>
      </c>
      <c r="J17" s="410">
        <v>17876.589</v>
      </c>
      <c r="K17" s="410">
        <v>0</v>
      </c>
      <c r="L17" s="410">
        <v>0</v>
      </c>
      <c r="M17" s="410">
        <v>17876.589</v>
      </c>
      <c r="N17" s="410">
        <v>223457.36300000001</v>
      </c>
      <c r="O17" s="411">
        <v>2.0999999999999999E-3</v>
      </c>
      <c r="P17" s="412" t="s">
        <v>1348</v>
      </c>
    </row>
    <row r="18" spans="2:16">
      <c r="B18" s="409" t="s">
        <v>1424</v>
      </c>
      <c r="C18" s="81" t="s">
        <v>1168</v>
      </c>
      <c r="D18" s="398">
        <v>178880.97899999999</v>
      </c>
      <c r="E18" s="398">
        <v>0</v>
      </c>
      <c r="F18" s="398">
        <v>0</v>
      </c>
      <c r="G18" s="410">
        <v>0</v>
      </c>
      <c r="H18" s="410">
        <v>0</v>
      </c>
      <c r="I18" s="410">
        <v>178880.97899999999</v>
      </c>
      <c r="J18" s="410">
        <v>1147.8789999999999</v>
      </c>
      <c r="K18" s="410">
        <v>0</v>
      </c>
      <c r="L18" s="410">
        <v>0</v>
      </c>
      <c r="M18" s="410">
        <v>1147.8789999999999</v>
      </c>
      <c r="N18" s="410">
        <v>14348.487999999999</v>
      </c>
      <c r="O18" s="411">
        <v>1E-4</v>
      </c>
      <c r="P18" s="412" t="s">
        <v>1349</v>
      </c>
    </row>
    <row r="19" spans="2:16">
      <c r="B19" s="409" t="s">
        <v>1425</v>
      </c>
      <c r="C19" s="81" t="s">
        <v>1169</v>
      </c>
      <c r="D19" s="398">
        <v>94187.824999999997</v>
      </c>
      <c r="E19" s="398">
        <v>0</v>
      </c>
      <c r="F19" s="398">
        <v>0</v>
      </c>
      <c r="G19" s="410">
        <v>0</v>
      </c>
      <c r="H19" s="410">
        <v>0</v>
      </c>
      <c r="I19" s="410">
        <v>94187.824999999997</v>
      </c>
      <c r="J19" s="410">
        <v>7552.43</v>
      </c>
      <c r="K19" s="410">
        <v>0</v>
      </c>
      <c r="L19" s="410">
        <v>0</v>
      </c>
      <c r="M19" s="410">
        <v>7552.43</v>
      </c>
      <c r="N19" s="410">
        <v>94405.375</v>
      </c>
      <c r="O19" s="411">
        <v>8.9999999999999998E-4</v>
      </c>
      <c r="P19" s="412" t="s">
        <v>1348</v>
      </c>
    </row>
    <row r="20" spans="2:16">
      <c r="B20" s="409" t="s">
        <v>1426</v>
      </c>
      <c r="C20" s="81" t="s">
        <v>1170</v>
      </c>
      <c r="D20" s="398">
        <v>84839.217000000004</v>
      </c>
      <c r="E20" s="398">
        <v>0</v>
      </c>
      <c r="F20" s="398">
        <v>0</v>
      </c>
      <c r="G20" s="410">
        <v>0</v>
      </c>
      <c r="H20" s="410">
        <v>0</v>
      </c>
      <c r="I20" s="410">
        <v>84839.217000000004</v>
      </c>
      <c r="J20" s="410">
        <v>5622.5039999999999</v>
      </c>
      <c r="K20" s="410">
        <v>0</v>
      </c>
      <c r="L20" s="410">
        <v>0</v>
      </c>
      <c r="M20" s="410">
        <v>5622.5039999999999</v>
      </c>
      <c r="N20" s="410">
        <v>70281.3</v>
      </c>
      <c r="O20" s="411">
        <v>6.9999999999999999E-4</v>
      </c>
      <c r="P20" s="412" t="s">
        <v>1350</v>
      </c>
    </row>
    <row r="21" spans="2:16">
      <c r="B21" s="409" t="s">
        <v>1427</v>
      </c>
      <c r="C21" s="81" t="s">
        <v>1171</v>
      </c>
      <c r="D21" s="398">
        <v>64748.112999999998</v>
      </c>
      <c r="E21" s="398">
        <v>0</v>
      </c>
      <c r="F21" s="398">
        <v>0</v>
      </c>
      <c r="G21" s="410">
        <v>0</v>
      </c>
      <c r="H21" s="410">
        <v>0</v>
      </c>
      <c r="I21" s="410">
        <v>64748.112999999998</v>
      </c>
      <c r="J21" s="410">
        <v>4096.643</v>
      </c>
      <c r="K21" s="410">
        <v>0</v>
      </c>
      <c r="L21" s="410">
        <v>0</v>
      </c>
      <c r="M21" s="410">
        <v>4096.643</v>
      </c>
      <c r="N21" s="410">
        <v>51208.038</v>
      </c>
      <c r="O21" s="411">
        <v>5.0000000000000001E-4</v>
      </c>
      <c r="P21" s="412" t="s">
        <v>1351</v>
      </c>
    </row>
    <row r="22" spans="2:16">
      <c r="B22" s="409" t="s">
        <v>1428</v>
      </c>
      <c r="C22" s="81" t="s">
        <v>1172</v>
      </c>
      <c r="D22" s="398">
        <v>61461.968000000001</v>
      </c>
      <c r="E22" s="398">
        <v>0</v>
      </c>
      <c r="F22" s="398">
        <v>0</v>
      </c>
      <c r="G22" s="410">
        <v>0</v>
      </c>
      <c r="H22" s="410">
        <v>0</v>
      </c>
      <c r="I22" s="410">
        <v>61461.968000000001</v>
      </c>
      <c r="J22" s="410">
        <v>3593.0010000000002</v>
      </c>
      <c r="K22" s="410">
        <v>0</v>
      </c>
      <c r="L22" s="410">
        <v>0</v>
      </c>
      <c r="M22" s="410">
        <v>3593.0010000000002</v>
      </c>
      <c r="N22" s="410">
        <v>44912.512999999999</v>
      </c>
      <c r="O22" s="411">
        <v>4.0000000000000002E-4</v>
      </c>
      <c r="P22" s="412" t="s">
        <v>1348</v>
      </c>
    </row>
    <row r="23" spans="2:16">
      <c r="B23" s="409" t="s">
        <v>1429</v>
      </c>
      <c r="C23" s="81" t="s">
        <v>1173</v>
      </c>
      <c r="D23" s="398">
        <v>11492.174000000001</v>
      </c>
      <c r="E23" s="398">
        <v>0</v>
      </c>
      <c r="F23" s="398">
        <v>0</v>
      </c>
      <c r="G23" s="410">
        <v>0</v>
      </c>
      <c r="H23" s="410">
        <v>0</v>
      </c>
      <c r="I23" s="410">
        <v>11492.174000000001</v>
      </c>
      <c r="J23" s="410">
        <v>631.399</v>
      </c>
      <c r="K23" s="410">
        <v>0</v>
      </c>
      <c r="L23" s="410">
        <v>0</v>
      </c>
      <c r="M23" s="410">
        <v>631.399</v>
      </c>
      <c r="N23" s="410">
        <v>7892.4880000000003</v>
      </c>
      <c r="O23" s="411">
        <v>1E-4</v>
      </c>
      <c r="P23" s="412" t="s">
        <v>1352</v>
      </c>
    </row>
    <row r="24" spans="2:16">
      <c r="B24" s="409" t="s">
        <v>1430</v>
      </c>
      <c r="C24" s="81" t="s">
        <v>1174</v>
      </c>
      <c r="D24" s="398">
        <v>9193.4969999999994</v>
      </c>
      <c r="E24" s="398">
        <v>0</v>
      </c>
      <c r="F24" s="398">
        <v>0</v>
      </c>
      <c r="G24" s="410">
        <v>0</v>
      </c>
      <c r="H24" s="410">
        <v>0</v>
      </c>
      <c r="I24" s="410">
        <v>9193.4969999999994</v>
      </c>
      <c r="J24" s="410">
        <v>706.95699999999999</v>
      </c>
      <c r="K24" s="410">
        <v>0</v>
      </c>
      <c r="L24" s="410">
        <v>0</v>
      </c>
      <c r="M24" s="410">
        <v>706.95699999999999</v>
      </c>
      <c r="N24" s="410">
        <v>8836.9629999999997</v>
      </c>
      <c r="O24" s="411">
        <v>1E-4</v>
      </c>
      <c r="P24" s="412" t="s">
        <v>1348</v>
      </c>
    </row>
    <row r="25" spans="2:16">
      <c r="B25" s="409" t="s">
        <v>1431</v>
      </c>
      <c r="C25" s="81" t="s">
        <v>1175</v>
      </c>
      <c r="D25" s="398">
        <v>6038.4380000000001</v>
      </c>
      <c r="E25" s="398">
        <v>0</v>
      </c>
      <c r="F25" s="398">
        <v>0</v>
      </c>
      <c r="G25" s="410">
        <v>0</v>
      </c>
      <c r="H25" s="410">
        <v>0</v>
      </c>
      <c r="I25" s="410">
        <v>6038.4380000000001</v>
      </c>
      <c r="J25" s="410">
        <v>374.33499999999998</v>
      </c>
      <c r="K25" s="410">
        <v>0</v>
      </c>
      <c r="L25" s="410">
        <v>0</v>
      </c>
      <c r="M25" s="410">
        <v>374.33499999999998</v>
      </c>
      <c r="N25" s="410">
        <v>4679.1880000000001</v>
      </c>
      <c r="O25" s="411">
        <v>0</v>
      </c>
      <c r="P25" s="412" t="s">
        <v>1348</v>
      </c>
    </row>
    <row r="26" spans="2:16">
      <c r="B26" s="409" t="s">
        <v>1432</v>
      </c>
      <c r="C26" s="81" t="s">
        <v>1176</v>
      </c>
      <c r="D26" s="398">
        <v>4131.2740000000003</v>
      </c>
      <c r="E26" s="398">
        <v>0</v>
      </c>
      <c r="F26" s="398">
        <v>0</v>
      </c>
      <c r="G26" s="410">
        <v>0</v>
      </c>
      <c r="H26" s="410">
        <v>0</v>
      </c>
      <c r="I26" s="410">
        <v>4131.2740000000003</v>
      </c>
      <c r="J26" s="410">
        <v>376.702</v>
      </c>
      <c r="K26" s="410">
        <v>0</v>
      </c>
      <c r="L26" s="410">
        <v>0</v>
      </c>
      <c r="M26" s="410">
        <v>376.702</v>
      </c>
      <c r="N26" s="410">
        <v>4708.7749999999996</v>
      </c>
      <c r="O26" s="411">
        <v>0</v>
      </c>
      <c r="P26" s="412" t="s">
        <v>1348</v>
      </c>
    </row>
    <row r="27" spans="2:16">
      <c r="B27" s="409" t="s">
        <v>1433</v>
      </c>
      <c r="C27" s="81" t="s">
        <v>1177</v>
      </c>
      <c r="D27" s="398">
        <v>3124.0479999999998</v>
      </c>
      <c r="E27" s="398">
        <v>0</v>
      </c>
      <c r="F27" s="398">
        <v>0</v>
      </c>
      <c r="G27" s="410">
        <v>0</v>
      </c>
      <c r="H27" s="410">
        <v>0</v>
      </c>
      <c r="I27" s="410">
        <v>3124.0479999999998</v>
      </c>
      <c r="J27" s="410">
        <v>209.02199999999999</v>
      </c>
      <c r="K27" s="410">
        <v>0</v>
      </c>
      <c r="L27" s="410">
        <v>0</v>
      </c>
      <c r="M27" s="410">
        <v>209.02199999999999</v>
      </c>
      <c r="N27" s="410">
        <v>2612.7750000000001</v>
      </c>
      <c r="O27" s="411">
        <v>0</v>
      </c>
      <c r="P27" s="412" t="s">
        <v>1348</v>
      </c>
    </row>
    <row r="28" spans="2:16">
      <c r="B28" s="409" t="s">
        <v>1434</v>
      </c>
      <c r="C28" s="81" t="s">
        <v>1178</v>
      </c>
      <c r="D28" s="398">
        <v>2147.4679999999998</v>
      </c>
      <c r="E28" s="398">
        <v>0</v>
      </c>
      <c r="F28" s="398">
        <v>0</v>
      </c>
      <c r="G28" s="410">
        <v>0</v>
      </c>
      <c r="H28" s="410">
        <v>0</v>
      </c>
      <c r="I28" s="410">
        <v>2147.4679999999998</v>
      </c>
      <c r="J28" s="410">
        <v>129.18100000000001</v>
      </c>
      <c r="K28" s="410">
        <v>0</v>
      </c>
      <c r="L28" s="410">
        <v>0</v>
      </c>
      <c r="M28" s="410">
        <v>129.18100000000001</v>
      </c>
      <c r="N28" s="410">
        <v>1614.7629999999999</v>
      </c>
      <c r="O28" s="411">
        <v>0</v>
      </c>
      <c r="P28" s="412" t="s">
        <v>1348</v>
      </c>
    </row>
    <row r="29" spans="2:16">
      <c r="B29" s="409" t="s">
        <v>1435</v>
      </c>
      <c r="C29" s="81" t="s">
        <v>1179</v>
      </c>
      <c r="D29" s="398">
        <v>1481.7380000000001</v>
      </c>
      <c r="E29" s="398">
        <v>0</v>
      </c>
      <c r="F29" s="398">
        <v>0</v>
      </c>
      <c r="G29" s="410">
        <v>0</v>
      </c>
      <c r="H29" s="410">
        <v>0</v>
      </c>
      <c r="I29" s="410">
        <v>1481.7380000000001</v>
      </c>
      <c r="J29" s="410">
        <v>120.911</v>
      </c>
      <c r="K29" s="410">
        <v>0</v>
      </c>
      <c r="L29" s="410">
        <v>0</v>
      </c>
      <c r="M29" s="410">
        <v>120.911</v>
      </c>
      <c r="N29" s="410">
        <v>1511.3879999999999</v>
      </c>
      <c r="O29" s="411">
        <v>0</v>
      </c>
      <c r="P29" s="412" t="s">
        <v>1348</v>
      </c>
    </row>
    <row r="30" spans="2:16">
      <c r="B30" s="409" t="s">
        <v>1436</v>
      </c>
      <c r="C30" s="81" t="s">
        <v>1180</v>
      </c>
      <c r="D30" s="398">
        <v>1369.83</v>
      </c>
      <c r="E30" s="398">
        <v>0</v>
      </c>
      <c r="F30" s="398">
        <v>0</v>
      </c>
      <c r="G30" s="410">
        <v>0</v>
      </c>
      <c r="H30" s="410">
        <v>0</v>
      </c>
      <c r="I30" s="410">
        <v>1369.83</v>
      </c>
      <c r="J30" s="410">
        <v>82.543999999999997</v>
      </c>
      <c r="K30" s="410">
        <v>0</v>
      </c>
      <c r="L30" s="410">
        <v>0</v>
      </c>
      <c r="M30" s="410">
        <v>82.543999999999997</v>
      </c>
      <c r="N30" s="410">
        <v>1031.8</v>
      </c>
      <c r="O30" s="411">
        <v>0</v>
      </c>
      <c r="P30" s="412" t="s">
        <v>1348</v>
      </c>
    </row>
    <row r="31" spans="2:16">
      <c r="B31" s="409" t="s">
        <v>1437</v>
      </c>
      <c r="C31" s="81" t="s">
        <v>1181</v>
      </c>
      <c r="D31" s="398">
        <v>1198.3140000000001</v>
      </c>
      <c r="E31" s="398">
        <v>0</v>
      </c>
      <c r="F31" s="398">
        <v>0</v>
      </c>
      <c r="G31" s="410">
        <v>0</v>
      </c>
      <c r="H31" s="410">
        <v>0</v>
      </c>
      <c r="I31" s="410">
        <v>1198.3140000000001</v>
      </c>
      <c r="J31" s="410">
        <v>72.257000000000005</v>
      </c>
      <c r="K31" s="410">
        <v>0</v>
      </c>
      <c r="L31" s="410">
        <v>0</v>
      </c>
      <c r="M31" s="410">
        <v>72.257000000000005</v>
      </c>
      <c r="N31" s="410">
        <v>903.21299999999997</v>
      </c>
      <c r="O31" s="411">
        <v>0</v>
      </c>
      <c r="P31" s="412" t="s">
        <v>1348</v>
      </c>
    </row>
    <row r="32" spans="2:16">
      <c r="B32" s="409" t="s">
        <v>1438</v>
      </c>
      <c r="C32" s="81" t="s">
        <v>1182</v>
      </c>
      <c r="D32" s="398">
        <v>1091.28</v>
      </c>
      <c r="E32" s="398">
        <v>0</v>
      </c>
      <c r="F32" s="398">
        <v>0</v>
      </c>
      <c r="G32" s="410">
        <v>0</v>
      </c>
      <c r="H32" s="410">
        <v>0</v>
      </c>
      <c r="I32" s="410">
        <v>1091.28</v>
      </c>
      <c r="J32" s="410">
        <v>84.444000000000003</v>
      </c>
      <c r="K32" s="410">
        <v>0</v>
      </c>
      <c r="L32" s="410">
        <v>0</v>
      </c>
      <c r="M32" s="410">
        <v>84.444000000000003</v>
      </c>
      <c r="N32" s="410">
        <v>1055.55</v>
      </c>
      <c r="O32" s="411">
        <v>0</v>
      </c>
      <c r="P32" s="412" t="s">
        <v>1351</v>
      </c>
    </row>
    <row r="33" spans="2:16">
      <c r="B33" s="409" t="s">
        <v>1439</v>
      </c>
      <c r="C33" s="81" t="s">
        <v>1183</v>
      </c>
      <c r="D33" s="398">
        <v>854.02499999999998</v>
      </c>
      <c r="E33" s="398">
        <v>0</v>
      </c>
      <c r="F33" s="398">
        <v>0</v>
      </c>
      <c r="G33" s="410">
        <v>0</v>
      </c>
      <c r="H33" s="410">
        <v>0</v>
      </c>
      <c r="I33" s="410">
        <v>854.02499999999998</v>
      </c>
      <c r="J33" s="410">
        <v>51.241</v>
      </c>
      <c r="K33" s="410">
        <v>0</v>
      </c>
      <c r="L33" s="410">
        <v>0</v>
      </c>
      <c r="M33" s="410">
        <v>51.241</v>
      </c>
      <c r="N33" s="410">
        <v>640.51300000000003</v>
      </c>
      <c r="O33" s="411">
        <v>0</v>
      </c>
      <c r="P33" s="412" t="s">
        <v>1348</v>
      </c>
    </row>
    <row r="34" spans="2:16">
      <c r="B34" s="409" t="s">
        <v>1440</v>
      </c>
      <c r="C34" s="81" t="s">
        <v>1184</v>
      </c>
      <c r="D34" s="398">
        <v>680.91800000000001</v>
      </c>
      <c r="E34" s="398">
        <v>0</v>
      </c>
      <c r="F34" s="398">
        <v>0</v>
      </c>
      <c r="G34" s="410">
        <v>0</v>
      </c>
      <c r="H34" s="410">
        <v>0</v>
      </c>
      <c r="I34" s="410">
        <v>680.91800000000001</v>
      </c>
      <c r="J34" s="410">
        <v>54.445</v>
      </c>
      <c r="K34" s="410">
        <v>0</v>
      </c>
      <c r="L34" s="410">
        <v>0</v>
      </c>
      <c r="M34" s="410">
        <v>54.445</v>
      </c>
      <c r="N34" s="410">
        <v>680.56299999999999</v>
      </c>
      <c r="O34" s="411">
        <v>0</v>
      </c>
      <c r="P34" s="412" t="s">
        <v>1348</v>
      </c>
    </row>
    <row r="35" spans="2:16">
      <c r="B35" s="409" t="s">
        <v>1441</v>
      </c>
      <c r="C35" s="81" t="s">
        <v>1185</v>
      </c>
      <c r="D35" s="398">
        <v>384.80500000000001</v>
      </c>
      <c r="E35" s="398">
        <v>0</v>
      </c>
      <c r="F35" s="398">
        <v>0</v>
      </c>
      <c r="G35" s="410">
        <v>0</v>
      </c>
      <c r="H35" s="410">
        <v>0</v>
      </c>
      <c r="I35" s="410">
        <v>384.80500000000001</v>
      </c>
      <c r="J35" s="410">
        <v>23.100999999999999</v>
      </c>
      <c r="K35" s="410">
        <v>0</v>
      </c>
      <c r="L35" s="410">
        <v>0</v>
      </c>
      <c r="M35" s="410">
        <v>23.100999999999999</v>
      </c>
      <c r="N35" s="410">
        <v>288.76299999999998</v>
      </c>
      <c r="O35" s="411">
        <v>0</v>
      </c>
      <c r="P35" s="412" t="s">
        <v>1348</v>
      </c>
    </row>
    <row r="36" spans="2:16">
      <c r="B36" s="409" t="s">
        <v>1442</v>
      </c>
      <c r="C36" s="81" t="s">
        <v>1186</v>
      </c>
      <c r="D36" s="398">
        <v>352.48899999999998</v>
      </c>
      <c r="E36" s="398">
        <v>0</v>
      </c>
      <c r="F36" s="398">
        <v>0</v>
      </c>
      <c r="G36" s="410">
        <v>0</v>
      </c>
      <c r="H36" s="410">
        <v>0</v>
      </c>
      <c r="I36" s="410">
        <v>352.48899999999998</v>
      </c>
      <c r="J36" s="410">
        <v>22.414999999999999</v>
      </c>
      <c r="K36" s="410">
        <v>0</v>
      </c>
      <c r="L36" s="410">
        <v>0</v>
      </c>
      <c r="M36" s="410">
        <v>22.414999999999999</v>
      </c>
      <c r="N36" s="410">
        <v>280.18799999999999</v>
      </c>
      <c r="O36" s="411">
        <v>0</v>
      </c>
      <c r="P36" s="412" t="s">
        <v>1353</v>
      </c>
    </row>
    <row r="37" spans="2:16">
      <c r="B37" s="409" t="s">
        <v>1443</v>
      </c>
      <c r="C37" s="81" t="s">
        <v>1187</v>
      </c>
      <c r="D37" s="398">
        <v>322.71600000000001</v>
      </c>
      <c r="E37" s="398">
        <v>0</v>
      </c>
      <c r="F37" s="398">
        <v>0</v>
      </c>
      <c r="G37" s="410">
        <v>0</v>
      </c>
      <c r="H37" s="410">
        <v>0</v>
      </c>
      <c r="I37" s="410">
        <v>322.71600000000001</v>
      </c>
      <c r="J37" s="410">
        <v>20.411000000000001</v>
      </c>
      <c r="K37" s="410">
        <v>0</v>
      </c>
      <c r="L37" s="410">
        <v>0</v>
      </c>
      <c r="M37" s="410">
        <v>20.411000000000001</v>
      </c>
      <c r="N37" s="410">
        <v>255.13800000000001</v>
      </c>
      <c r="O37" s="411">
        <v>0</v>
      </c>
      <c r="P37" s="412" t="s">
        <v>1348</v>
      </c>
    </row>
    <row r="38" spans="2:16">
      <c r="B38" s="409" t="s">
        <v>1444</v>
      </c>
      <c r="C38" s="81" t="s">
        <v>1188</v>
      </c>
      <c r="D38" s="398">
        <v>312.87099999999998</v>
      </c>
      <c r="E38" s="398">
        <v>0</v>
      </c>
      <c r="F38" s="398">
        <v>0</v>
      </c>
      <c r="G38" s="410">
        <v>0</v>
      </c>
      <c r="H38" s="410">
        <v>0</v>
      </c>
      <c r="I38" s="410">
        <v>312.87099999999998</v>
      </c>
      <c r="J38" s="410">
        <v>18.777999999999999</v>
      </c>
      <c r="K38" s="410">
        <v>0</v>
      </c>
      <c r="L38" s="410">
        <v>0</v>
      </c>
      <c r="M38" s="410">
        <v>18.777999999999999</v>
      </c>
      <c r="N38" s="410">
        <v>234.72499999999999</v>
      </c>
      <c r="O38" s="411">
        <v>0</v>
      </c>
      <c r="P38" s="412" t="s">
        <v>1351</v>
      </c>
    </row>
    <row r="39" spans="2:16">
      <c r="B39" s="409" t="s">
        <v>1445</v>
      </c>
      <c r="C39" s="81" t="s">
        <v>1189</v>
      </c>
      <c r="D39" s="398">
        <v>268.66399999999999</v>
      </c>
      <c r="E39" s="398">
        <v>0</v>
      </c>
      <c r="F39" s="398">
        <v>0</v>
      </c>
      <c r="G39" s="410">
        <v>0</v>
      </c>
      <c r="H39" s="410">
        <v>0</v>
      </c>
      <c r="I39" s="410">
        <v>268.66399999999999</v>
      </c>
      <c r="J39" s="410">
        <v>16.231000000000002</v>
      </c>
      <c r="K39" s="410">
        <v>0</v>
      </c>
      <c r="L39" s="410">
        <v>0</v>
      </c>
      <c r="M39" s="410">
        <v>16.231000000000002</v>
      </c>
      <c r="N39" s="410">
        <v>202.88800000000001</v>
      </c>
      <c r="O39" s="411">
        <v>0</v>
      </c>
      <c r="P39" s="412" t="s">
        <v>1348</v>
      </c>
    </row>
    <row r="40" spans="2:16">
      <c r="B40" s="409" t="s">
        <v>1446</v>
      </c>
      <c r="C40" s="81" t="s">
        <v>1190</v>
      </c>
      <c r="D40" s="398">
        <v>263.66000000000003</v>
      </c>
      <c r="E40" s="398">
        <v>0</v>
      </c>
      <c r="F40" s="398">
        <v>0</v>
      </c>
      <c r="G40" s="410">
        <v>0</v>
      </c>
      <c r="H40" s="410">
        <v>0</v>
      </c>
      <c r="I40" s="410">
        <v>263.66000000000003</v>
      </c>
      <c r="J40" s="410">
        <v>16.564</v>
      </c>
      <c r="K40" s="410">
        <v>0</v>
      </c>
      <c r="L40" s="410">
        <v>0</v>
      </c>
      <c r="M40" s="410">
        <v>16.564</v>
      </c>
      <c r="N40" s="410">
        <v>207.05</v>
      </c>
      <c r="O40" s="411">
        <v>0</v>
      </c>
      <c r="P40" s="412" t="s">
        <v>1348</v>
      </c>
    </row>
    <row r="41" spans="2:16">
      <c r="B41" s="409" t="s">
        <v>1447</v>
      </c>
      <c r="C41" s="81" t="s">
        <v>1191</v>
      </c>
      <c r="D41" s="398">
        <v>260.649</v>
      </c>
      <c r="E41" s="398">
        <v>0</v>
      </c>
      <c r="F41" s="398">
        <v>0</v>
      </c>
      <c r="G41" s="410">
        <v>0</v>
      </c>
      <c r="H41" s="410">
        <v>0</v>
      </c>
      <c r="I41" s="410">
        <v>260.649</v>
      </c>
      <c r="J41" s="410">
        <v>20.5</v>
      </c>
      <c r="K41" s="410">
        <v>0</v>
      </c>
      <c r="L41" s="410">
        <v>0</v>
      </c>
      <c r="M41" s="410">
        <v>20.5</v>
      </c>
      <c r="N41" s="410">
        <v>256.25</v>
      </c>
      <c r="O41" s="411">
        <v>0</v>
      </c>
      <c r="P41" s="412" t="s">
        <v>1350</v>
      </c>
    </row>
    <row r="42" spans="2:16">
      <c r="B42" s="409" t="s">
        <v>1448</v>
      </c>
      <c r="C42" s="81" t="s">
        <v>1192</v>
      </c>
      <c r="D42" s="398">
        <v>218.94499999999999</v>
      </c>
      <c r="E42" s="398">
        <v>0</v>
      </c>
      <c r="F42" s="398">
        <v>0</v>
      </c>
      <c r="G42" s="410">
        <v>0</v>
      </c>
      <c r="H42" s="410">
        <v>0</v>
      </c>
      <c r="I42" s="410">
        <v>218.94499999999999</v>
      </c>
      <c r="J42" s="410">
        <v>13.371</v>
      </c>
      <c r="K42" s="410">
        <v>0</v>
      </c>
      <c r="L42" s="410">
        <v>0</v>
      </c>
      <c r="M42" s="410">
        <v>13.371</v>
      </c>
      <c r="N42" s="410">
        <v>167.13800000000001</v>
      </c>
      <c r="O42" s="411">
        <v>0</v>
      </c>
      <c r="P42" s="412" t="s">
        <v>1348</v>
      </c>
    </row>
    <row r="43" spans="2:16">
      <c r="B43" s="409" t="s">
        <v>1449</v>
      </c>
      <c r="C43" s="81" t="s">
        <v>1193</v>
      </c>
      <c r="D43" s="398">
        <v>147.10499999999999</v>
      </c>
      <c r="E43" s="398">
        <v>0</v>
      </c>
      <c r="F43" s="398">
        <v>0</v>
      </c>
      <c r="G43" s="410">
        <v>0</v>
      </c>
      <c r="H43" s="410">
        <v>0</v>
      </c>
      <c r="I43" s="410">
        <v>147.10499999999999</v>
      </c>
      <c r="J43" s="410">
        <v>9.9250000000000007</v>
      </c>
      <c r="K43" s="410">
        <v>0</v>
      </c>
      <c r="L43" s="410">
        <v>0</v>
      </c>
      <c r="M43" s="410">
        <v>9.9250000000000007</v>
      </c>
      <c r="N43" s="410">
        <v>124.063</v>
      </c>
      <c r="O43" s="411">
        <v>0</v>
      </c>
      <c r="P43" s="412" t="s">
        <v>1348</v>
      </c>
    </row>
    <row r="44" spans="2:16">
      <c r="B44" s="409" t="s">
        <v>1450</v>
      </c>
      <c r="C44" s="81" t="s">
        <v>1194</v>
      </c>
      <c r="D44" s="398">
        <v>128.47800000000001</v>
      </c>
      <c r="E44" s="398">
        <v>0</v>
      </c>
      <c r="F44" s="398">
        <v>0</v>
      </c>
      <c r="G44" s="410">
        <v>0</v>
      </c>
      <c r="H44" s="410">
        <v>0</v>
      </c>
      <c r="I44" s="410">
        <v>128.47800000000001</v>
      </c>
      <c r="J44" s="410">
        <v>8.1280000000000001</v>
      </c>
      <c r="K44" s="410">
        <v>0</v>
      </c>
      <c r="L44" s="410">
        <v>0</v>
      </c>
      <c r="M44" s="410">
        <v>8.1280000000000001</v>
      </c>
      <c r="N44" s="410">
        <v>101.6</v>
      </c>
      <c r="O44" s="411">
        <v>0</v>
      </c>
      <c r="P44" s="412" t="s">
        <v>1348</v>
      </c>
    </row>
    <row r="45" spans="2:16">
      <c r="B45" s="409" t="s">
        <v>1451</v>
      </c>
      <c r="C45" s="81" t="s">
        <v>1195</v>
      </c>
      <c r="D45" s="398">
        <v>111.06699999999999</v>
      </c>
      <c r="E45" s="398">
        <v>0</v>
      </c>
      <c r="F45" s="398">
        <v>0</v>
      </c>
      <c r="G45" s="410">
        <v>0</v>
      </c>
      <c r="H45" s="410">
        <v>0</v>
      </c>
      <c r="I45" s="410">
        <v>111.06699999999999</v>
      </c>
      <c r="J45" s="410">
        <v>6.6639999999999997</v>
      </c>
      <c r="K45" s="410">
        <v>0</v>
      </c>
      <c r="L45" s="410">
        <v>0</v>
      </c>
      <c r="M45" s="410">
        <v>6.6639999999999997</v>
      </c>
      <c r="N45" s="410">
        <v>83.3</v>
      </c>
      <c r="O45" s="411">
        <v>0</v>
      </c>
      <c r="P45" s="412" t="s">
        <v>1348</v>
      </c>
    </row>
    <row r="46" spans="2:16">
      <c r="B46" s="409" t="s">
        <v>1452</v>
      </c>
      <c r="C46" s="81" t="s">
        <v>1196</v>
      </c>
      <c r="D46" s="398">
        <v>90.623999999999995</v>
      </c>
      <c r="E46" s="398">
        <v>0</v>
      </c>
      <c r="F46" s="398">
        <v>0</v>
      </c>
      <c r="G46" s="410">
        <v>0</v>
      </c>
      <c r="H46" s="410">
        <v>0</v>
      </c>
      <c r="I46" s="410">
        <v>90.623999999999995</v>
      </c>
      <c r="J46" s="410">
        <v>5.484</v>
      </c>
      <c r="K46" s="410">
        <v>0</v>
      </c>
      <c r="L46" s="410">
        <v>0</v>
      </c>
      <c r="M46" s="410">
        <v>5.484</v>
      </c>
      <c r="N46" s="410">
        <v>68.55</v>
      </c>
      <c r="O46" s="411">
        <v>0</v>
      </c>
      <c r="P46" s="412" t="s">
        <v>1348</v>
      </c>
    </row>
    <row r="47" spans="2:16">
      <c r="B47" s="409" t="s">
        <v>1453</v>
      </c>
      <c r="C47" s="81" t="s">
        <v>1197</v>
      </c>
      <c r="D47" s="398">
        <v>79.156000000000006</v>
      </c>
      <c r="E47" s="398">
        <v>0</v>
      </c>
      <c r="F47" s="398">
        <v>0</v>
      </c>
      <c r="G47" s="410">
        <v>0</v>
      </c>
      <c r="H47" s="410">
        <v>0</v>
      </c>
      <c r="I47" s="410">
        <v>79.156000000000006</v>
      </c>
      <c r="J47" s="410">
        <v>4.8150000000000004</v>
      </c>
      <c r="K47" s="410">
        <v>0</v>
      </c>
      <c r="L47" s="410">
        <v>0</v>
      </c>
      <c r="M47" s="410">
        <v>4.8150000000000004</v>
      </c>
      <c r="N47" s="410">
        <v>60.188000000000002</v>
      </c>
      <c r="O47" s="411">
        <v>0</v>
      </c>
      <c r="P47" s="412" t="s">
        <v>1348</v>
      </c>
    </row>
    <row r="48" spans="2:16">
      <c r="B48" s="409" t="s">
        <v>1454</v>
      </c>
      <c r="C48" s="81" t="s">
        <v>1198</v>
      </c>
      <c r="D48" s="398">
        <v>65.67</v>
      </c>
      <c r="E48" s="398">
        <v>0</v>
      </c>
      <c r="F48" s="398">
        <v>0</v>
      </c>
      <c r="G48" s="410">
        <v>0</v>
      </c>
      <c r="H48" s="410">
        <v>0</v>
      </c>
      <c r="I48" s="410">
        <v>65.67</v>
      </c>
      <c r="J48" s="410">
        <v>4.07</v>
      </c>
      <c r="K48" s="410">
        <v>0</v>
      </c>
      <c r="L48" s="410">
        <v>0</v>
      </c>
      <c r="M48" s="410">
        <v>4.07</v>
      </c>
      <c r="N48" s="410">
        <v>50.875</v>
      </c>
      <c r="O48" s="411">
        <v>0</v>
      </c>
      <c r="P48" s="412" t="s">
        <v>1348</v>
      </c>
    </row>
    <row r="49" spans="2:16">
      <c r="B49" s="409" t="s">
        <v>1455</v>
      </c>
      <c r="C49" s="81" t="s">
        <v>1199</v>
      </c>
      <c r="D49" s="398">
        <v>64.555000000000007</v>
      </c>
      <c r="E49" s="398">
        <v>0</v>
      </c>
      <c r="F49" s="398">
        <v>0</v>
      </c>
      <c r="G49" s="410">
        <v>0</v>
      </c>
      <c r="H49" s="410">
        <v>0</v>
      </c>
      <c r="I49" s="410">
        <v>64.555000000000007</v>
      </c>
      <c r="J49" s="410">
        <v>2.621</v>
      </c>
      <c r="K49" s="410">
        <v>0</v>
      </c>
      <c r="L49" s="410">
        <v>0</v>
      </c>
      <c r="M49" s="410">
        <v>2.621</v>
      </c>
      <c r="N49" s="410">
        <v>32.762999999999998</v>
      </c>
      <c r="O49" s="411">
        <v>0</v>
      </c>
      <c r="P49" s="412" t="s">
        <v>1351</v>
      </c>
    </row>
    <row r="50" spans="2:16">
      <c r="B50" s="409" t="s">
        <v>1456</v>
      </c>
      <c r="C50" s="81" t="s">
        <v>1200</v>
      </c>
      <c r="D50" s="398">
        <v>55.594999999999999</v>
      </c>
      <c r="E50" s="398">
        <v>0</v>
      </c>
      <c r="F50" s="398">
        <v>0</v>
      </c>
      <c r="G50" s="410">
        <v>0</v>
      </c>
      <c r="H50" s="410">
        <v>0</v>
      </c>
      <c r="I50" s="410">
        <v>55.594999999999999</v>
      </c>
      <c r="J50" s="410">
        <v>4.282</v>
      </c>
      <c r="K50" s="410">
        <v>0</v>
      </c>
      <c r="L50" s="410">
        <v>0</v>
      </c>
      <c r="M50" s="410">
        <v>4.282</v>
      </c>
      <c r="N50" s="410">
        <v>53.524999999999999</v>
      </c>
      <c r="O50" s="411">
        <v>0</v>
      </c>
      <c r="P50" s="412" t="s">
        <v>1354</v>
      </c>
    </row>
    <row r="51" spans="2:16">
      <c r="B51" s="409" t="s">
        <v>1457</v>
      </c>
      <c r="C51" s="81" t="s">
        <v>1201</v>
      </c>
      <c r="D51" s="398">
        <v>55.052</v>
      </c>
      <c r="E51" s="398">
        <v>0</v>
      </c>
      <c r="F51" s="398">
        <v>0</v>
      </c>
      <c r="G51" s="410">
        <v>0</v>
      </c>
      <c r="H51" s="410">
        <v>0</v>
      </c>
      <c r="I51" s="410">
        <v>55.052</v>
      </c>
      <c r="J51" s="410">
        <v>3.363</v>
      </c>
      <c r="K51" s="410">
        <v>0</v>
      </c>
      <c r="L51" s="410">
        <v>0</v>
      </c>
      <c r="M51" s="410">
        <v>3.363</v>
      </c>
      <c r="N51" s="410">
        <v>42.037999999999997</v>
      </c>
      <c r="O51" s="411">
        <v>0</v>
      </c>
      <c r="P51" s="412" t="s">
        <v>1348</v>
      </c>
    </row>
    <row r="52" spans="2:16">
      <c r="B52" s="409" t="s">
        <v>1458</v>
      </c>
      <c r="C52" s="81" t="s">
        <v>1202</v>
      </c>
      <c r="D52" s="398">
        <v>51.762</v>
      </c>
      <c r="E52" s="398">
        <v>0</v>
      </c>
      <c r="F52" s="398">
        <v>0</v>
      </c>
      <c r="G52" s="410">
        <v>0</v>
      </c>
      <c r="H52" s="410">
        <v>0</v>
      </c>
      <c r="I52" s="410">
        <v>51.762</v>
      </c>
      <c r="J52" s="410">
        <v>3.1440000000000001</v>
      </c>
      <c r="K52" s="410">
        <v>0</v>
      </c>
      <c r="L52" s="410">
        <v>0</v>
      </c>
      <c r="M52" s="410">
        <v>3.1440000000000001</v>
      </c>
      <c r="N52" s="410">
        <v>39.299999999999997</v>
      </c>
      <c r="O52" s="411">
        <v>0</v>
      </c>
      <c r="P52" s="412" t="s">
        <v>1348</v>
      </c>
    </row>
    <row r="53" spans="2:16">
      <c r="B53" s="409" t="s">
        <v>1459</v>
      </c>
      <c r="C53" s="81" t="s">
        <v>1203</v>
      </c>
      <c r="D53" s="398">
        <v>50.405999999999999</v>
      </c>
      <c r="E53" s="398">
        <v>0</v>
      </c>
      <c r="F53" s="398">
        <v>0</v>
      </c>
      <c r="G53" s="410">
        <v>0</v>
      </c>
      <c r="H53" s="410">
        <v>0</v>
      </c>
      <c r="I53" s="410">
        <v>50.405999999999999</v>
      </c>
      <c r="J53" s="410">
        <v>3.0609999999999999</v>
      </c>
      <c r="K53" s="410">
        <v>0</v>
      </c>
      <c r="L53" s="410">
        <v>0</v>
      </c>
      <c r="M53" s="410">
        <v>3.0609999999999999</v>
      </c>
      <c r="N53" s="410">
        <v>38.262999999999998</v>
      </c>
      <c r="O53" s="411">
        <v>0</v>
      </c>
      <c r="P53" s="412" t="s">
        <v>1348</v>
      </c>
    </row>
    <row r="54" spans="2:16">
      <c r="B54" s="409" t="s">
        <v>1460</v>
      </c>
      <c r="C54" s="81" t="s">
        <v>1204</v>
      </c>
      <c r="D54" s="398">
        <v>48.677</v>
      </c>
      <c r="E54" s="398">
        <v>0</v>
      </c>
      <c r="F54" s="398">
        <v>0</v>
      </c>
      <c r="G54" s="410">
        <v>0</v>
      </c>
      <c r="H54" s="410">
        <v>0</v>
      </c>
      <c r="I54" s="410">
        <v>48.677</v>
      </c>
      <c r="J54" s="410">
        <v>2.96</v>
      </c>
      <c r="K54" s="410">
        <v>0</v>
      </c>
      <c r="L54" s="410">
        <v>0</v>
      </c>
      <c r="M54" s="410">
        <v>2.96</v>
      </c>
      <c r="N54" s="410">
        <v>37</v>
      </c>
      <c r="O54" s="411">
        <v>0</v>
      </c>
      <c r="P54" s="412" t="s">
        <v>1348</v>
      </c>
    </row>
    <row r="55" spans="2:16">
      <c r="B55" s="409" t="s">
        <v>1461</v>
      </c>
      <c r="C55" s="81" t="s">
        <v>1205</v>
      </c>
      <c r="D55" s="398">
        <v>48.14</v>
      </c>
      <c r="E55" s="398">
        <v>0</v>
      </c>
      <c r="F55" s="398">
        <v>0</v>
      </c>
      <c r="G55" s="410">
        <v>0</v>
      </c>
      <c r="H55" s="410">
        <v>0</v>
      </c>
      <c r="I55" s="410">
        <v>48.14</v>
      </c>
      <c r="J55" s="410">
        <v>2.9260000000000002</v>
      </c>
      <c r="K55" s="410">
        <v>0</v>
      </c>
      <c r="L55" s="410">
        <v>0</v>
      </c>
      <c r="M55" s="410">
        <v>2.9260000000000002</v>
      </c>
      <c r="N55" s="410">
        <v>36.575000000000003</v>
      </c>
      <c r="O55" s="411">
        <v>0</v>
      </c>
      <c r="P55" s="412" t="s">
        <v>1348</v>
      </c>
    </row>
    <row r="56" spans="2:16">
      <c r="B56" s="409" t="s">
        <v>1462</v>
      </c>
      <c r="C56" s="81" t="s">
        <v>1206</v>
      </c>
      <c r="D56" s="398">
        <v>38.807000000000002</v>
      </c>
      <c r="E56" s="398">
        <v>0</v>
      </c>
      <c r="F56" s="398">
        <v>0</v>
      </c>
      <c r="G56" s="410">
        <v>0</v>
      </c>
      <c r="H56" s="410">
        <v>0</v>
      </c>
      <c r="I56" s="410">
        <v>38.807000000000002</v>
      </c>
      <c r="J56" s="410">
        <v>2.3460000000000001</v>
      </c>
      <c r="K56" s="410">
        <v>0</v>
      </c>
      <c r="L56" s="410">
        <v>0</v>
      </c>
      <c r="M56" s="410">
        <v>2.3460000000000001</v>
      </c>
      <c r="N56" s="410">
        <v>29.324999999999999</v>
      </c>
      <c r="O56" s="411">
        <v>0</v>
      </c>
      <c r="P56" s="412" t="s">
        <v>1348</v>
      </c>
    </row>
    <row r="57" spans="2:16">
      <c r="B57" s="409" t="s">
        <v>1463</v>
      </c>
      <c r="C57" s="81" t="s">
        <v>1207</v>
      </c>
      <c r="D57" s="398">
        <v>37.505000000000003</v>
      </c>
      <c r="E57" s="398">
        <v>0</v>
      </c>
      <c r="F57" s="398">
        <v>0</v>
      </c>
      <c r="G57" s="410">
        <v>0</v>
      </c>
      <c r="H57" s="410">
        <v>0</v>
      </c>
      <c r="I57" s="410">
        <v>37.505000000000003</v>
      </c>
      <c r="J57" s="410">
        <v>2.2719999999999998</v>
      </c>
      <c r="K57" s="410">
        <v>0</v>
      </c>
      <c r="L57" s="410">
        <v>0</v>
      </c>
      <c r="M57" s="410">
        <v>2.2719999999999998</v>
      </c>
      <c r="N57" s="410">
        <v>28.4</v>
      </c>
      <c r="O57" s="411">
        <v>0</v>
      </c>
      <c r="P57" s="412" t="s">
        <v>1348</v>
      </c>
    </row>
    <row r="58" spans="2:16">
      <c r="B58" s="409" t="s">
        <v>1464</v>
      </c>
      <c r="C58" s="81" t="s">
        <v>1208</v>
      </c>
      <c r="D58" s="398">
        <v>37.067999999999998</v>
      </c>
      <c r="E58" s="398">
        <v>0</v>
      </c>
      <c r="F58" s="398">
        <v>0</v>
      </c>
      <c r="G58" s="410">
        <v>0</v>
      </c>
      <c r="H58" s="410">
        <v>0</v>
      </c>
      <c r="I58" s="410">
        <v>37.067999999999998</v>
      </c>
      <c r="J58" s="410">
        <v>2.6880000000000002</v>
      </c>
      <c r="K58" s="410">
        <v>0</v>
      </c>
      <c r="L58" s="410">
        <v>0</v>
      </c>
      <c r="M58" s="410">
        <v>2.6880000000000002</v>
      </c>
      <c r="N58" s="410">
        <v>33.6</v>
      </c>
      <c r="O58" s="411">
        <v>0</v>
      </c>
      <c r="P58" s="412" t="s">
        <v>1348</v>
      </c>
    </row>
    <row r="59" spans="2:16">
      <c r="B59" s="409" t="s">
        <v>1465</v>
      </c>
      <c r="C59" s="81" t="s">
        <v>1209</v>
      </c>
      <c r="D59" s="398">
        <v>36.256999999999998</v>
      </c>
      <c r="E59" s="398">
        <v>0</v>
      </c>
      <c r="F59" s="398">
        <v>0</v>
      </c>
      <c r="G59" s="410">
        <v>0</v>
      </c>
      <c r="H59" s="410">
        <v>0</v>
      </c>
      <c r="I59" s="410">
        <v>36.256999999999998</v>
      </c>
      <c r="J59" s="410">
        <v>2.1829999999999998</v>
      </c>
      <c r="K59" s="410">
        <v>0</v>
      </c>
      <c r="L59" s="410">
        <v>0</v>
      </c>
      <c r="M59" s="410">
        <v>2.1829999999999998</v>
      </c>
      <c r="N59" s="410">
        <v>27.288</v>
      </c>
      <c r="O59" s="411">
        <v>0</v>
      </c>
      <c r="P59" s="412" t="s">
        <v>1348</v>
      </c>
    </row>
    <row r="60" spans="2:16">
      <c r="B60" s="409" t="s">
        <v>1466</v>
      </c>
      <c r="C60" s="81" t="s">
        <v>1210</v>
      </c>
      <c r="D60" s="398">
        <v>32.420999999999999</v>
      </c>
      <c r="E60" s="398">
        <v>0</v>
      </c>
      <c r="F60" s="398">
        <v>0</v>
      </c>
      <c r="G60" s="410">
        <v>0</v>
      </c>
      <c r="H60" s="410">
        <v>0</v>
      </c>
      <c r="I60" s="410">
        <v>32.420999999999999</v>
      </c>
      <c r="J60" s="410">
        <v>1.9450000000000001</v>
      </c>
      <c r="K60" s="410">
        <v>0</v>
      </c>
      <c r="L60" s="410">
        <v>0</v>
      </c>
      <c r="M60" s="410">
        <v>1.9450000000000001</v>
      </c>
      <c r="N60" s="410">
        <v>24.312999999999999</v>
      </c>
      <c r="O60" s="411">
        <v>0</v>
      </c>
      <c r="P60" s="412" t="s">
        <v>1348</v>
      </c>
    </row>
    <row r="61" spans="2:16">
      <c r="B61" s="409" t="s">
        <v>1467</v>
      </c>
      <c r="C61" s="81" t="s">
        <v>1211</v>
      </c>
      <c r="D61" s="398">
        <v>28.571999999999999</v>
      </c>
      <c r="E61" s="398">
        <v>0</v>
      </c>
      <c r="F61" s="398">
        <v>0</v>
      </c>
      <c r="G61" s="410">
        <v>0</v>
      </c>
      <c r="H61" s="410">
        <v>0</v>
      </c>
      <c r="I61" s="410">
        <v>28.571999999999999</v>
      </c>
      <c r="J61" s="410">
        <v>1.7290000000000001</v>
      </c>
      <c r="K61" s="410">
        <v>0</v>
      </c>
      <c r="L61" s="410">
        <v>0</v>
      </c>
      <c r="M61" s="410">
        <v>1.7290000000000001</v>
      </c>
      <c r="N61" s="410">
        <v>21.613</v>
      </c>
      <c r="O61" s="411">
        <v>0</v>
      </c>
      <c r="P61" s="412" t="s">
        <v>1348</v>
      </c>
    </row>
    <row r="62" spans="2:16">
      <c r="B62" s="409" t="s">
        <v>1468</v>
      </c>
      <c r="C62" s="81" t="s">
        <v>1212</v>
      </c>
      <c r="D62" s="398">
        <v>28.134</v>
      </c>
      <c r="E62" s="398">
        <v>0</v>
      </c>
      <c r="F62" s="398">
        <v>0</v>
      </c>
      <c r="G62" s="410">
        <v>0</v>
      </c>
      <c r="H62" s="410">
        <v>0</v>
      </c>
      <c r="I62" s="410">
        <v>28.134</v>
      </c>
      <c r="J62" s="410">
        <v>1.6930000000000001</v>
      </c>
      <c r="K62" s="410">
        <v>0</v>
      </c>
      <c r="L62" s="410">
        <v>0</v>
      </c>
      <c r="M62" s="410">
        <v>1.6930000000000001</v>
      </c>
      <c r="N62" s="410">
        <v>21.163</v>
      </c>
      <c r="O62" s="411">
        <v>0</v>
      </c>
      <c r="P62" s="412" t="s">
        <v>1348</v>
      </c>
    </row>
    <row r="63" spans="2:16">
      <c r="B63" s="409" t="s">
        <v>1469</v>
      </c>
      <c r="C63" s="81" t="s">
        <v>1213</v>
      </c>
      <c r="D63" s="398">
        <v>22.663</v>
      </c>
      <c r="E63" s="398">
        <v>0</v>
      </c>
      <c r="F63" s="398">
        <v>0</v>
      </c>
      <c r="G63" s="410">
        <v>0</v>
      </c>
      <c r="H63" s="410">
        <v>0</v>
      </c>
      <c r="I63" s="410">
        <v>22.663</v>
      </c>
      <c r="J63" s="410">
        <v>1.4219999999999999</v>
      </c>
      <c r="K63" s="410">
        <v>0</v>
      </c>
      <c r="L63" s="410">
        <v>0</v>
      </c>
      <c r="M63" s="410">
        <v>1.4219999999999999</v>
      </c>
      <c r="N63" s="410">
        <v>17.774999999999999</v>
      </c>
      <c r="O63" s="411">
        <v>0</v>
      </c>
      <c r="P63" s="412" t="s">
        <v>1348</v>
      </c>
    </row>
    <row r="64" spans="2:16">
      <c r="B64" s="409" t="s">
        <v>1470</v>
      </c>
      <c r="C64" s="81" t="s">
        <v>1214</v>
      </c>
      <c r="D64" s="398">
        <v>19.969000000000001</v>
      </c>
      <c r="E64" s="398">
        <v>0</v>
      </c>
      <c r="F64" s="398">
        <v>0</v>
      </c>
      <c r="G64" s="410">
        <v>0</v>
      </c>
      <c r="H64" s="410">
        <v>0</v>
      </c>
      <c r="I64" s="410">
        <v>19.969000000000001</v>
      </c>
      <c r="J64" s="410">
        <v>1.204</v>
      </c>
      <c r="K64" s="410">
        <v>0</v>
      </c>
      <c r="L64" s="410">
        <v>0</v>
      </c>
      <c r="M64" s="410">
        <v>1.204</v>
      </c>
      <c r="N64" s="410">
        <v>15.05</v>
      </c>
      <c r="O64" s="411">
        <v>0</v>
      </c>
      <c r="P64" s="412" t="s">
        <v>1348</v>
      </c>
    </row>
    <row r="65" spans="2:16">
      <c r="B65" s="409" t="s">
        <v>1471</v>
      </c>
      <c r="C65" s="81" t="s">
        <v>1215</v>
      </c>
      <c r="D65" s="398">
        <v>19.332999999999998</v>
      </c>
      <c r="E65" s="398">
        <v>0</v>
      </c>
      <c r="F65" s="398">
        <v>0</v>
      </c>
      <c r="G65" s="410">
        <v>0</v>
      </c>
      <c r="H65" s="410">
        <v>0</v>
      </c>
      <c r="I65" s="410">
        <v>19.332999999999998</v>
      </c>
      <c r="J65" s="410">
        <v>1.242</v>
      </c>
      <c r="K65" s="410">
        <v>0</v>
      </c>
      <c r="L65" s="410">
        <v>0</v>
      </c>
      <c r="M65" s="410">
        <v>1.242</v>
      </c>
      <c r="N65" s="410">
        <v>15.525</v>
      </c>
      <c r="O65" s="411">
        <v>0</v>
      </c>
      <c r="P65" s="412" t="s">
        <v>1348</v>
      </c>
    </row>
    <row r="66" spans="2:16">
      <c r="B66" s="409" t="s">
        <v>1472</v>
      </c>
      <c r="C66" s="81" t="s">
        <v>1216</v>
      </c>
      <c r="D66" s="398">
        <v>17.359000000000002</v>
      </c>
      <c r="E66" s="398">
        <v>0</v>
      </c>
      <c r="F66" s="398">
        <v>0</v>
      </c>
      <c r="G66" s="410">
        <v>0</v>
      </c>
      <c r="H66" s="410">
        <v>0</v>
      </c>
      <c r="I66" s="410">
        <v>17.359000000000002</v>
      </c>
      <c r="J66" s="410">
        <v>1.1839999999999999</v>
      </c>
      <c r="K66" s="410">
        <v>0</v>
      </c>
      <c r="L66" s="410">
        <v>0</v>
      </c>
      <c r="M66" s="410">
        <v>1.1839999999999999</v>
      </c>
      <c r="N66" s="410">
        <v>14.8</v>
      </c>
      <c r="O66" s="411">
        <v>0</v>
      </c>
      <c r="P66" s="412" t="s">
        <v>1349</v>
      </c>
    </row>
    <row r="67" spans="2:16">
      <c r="B67" s="409" t="s">
        <v>1473</v>
      </c>
      <c r="C67" s="81" t="s">
        <v>1217</v>
      </c>
      <c r="D67" s="398">
        <v>16.251999999999999</v>
      </c>
      <c r="E67" s="398">
        <v>0</v>
      </c>
      <c r="F67" s="398">
        <v>0</v>
      </c>
      <c r="G67" s="410">
        <v>0</v>
      </c>
      <c r="H67" s="410">
        <v>0</v>
      </c>
      <c r="I67" s="410">
        <v>16.251999999999999</v>
      </c>
      <c r="J67" s="410">
        <v>0.97499999999999998</v>
      </c>
      <c r="K67" s="410">
        <v>0</v>
      </c>
      <c r="L67" s="410">
        <v>0</v>
      </c>
      <c r="M67" s="410">
        <v>0.97499999999999998</v>
      </c>
      <c r="N67" s="410">
        <v>12.188000000000001</v>
      </c>
      <c r="O67" s="411">
        <v>0</v>
      </c>
      <c r="P67" s="412" t="s">
        <v>1348</v>
      </c>
    </row>
    <row r="68" spans="2:16">
      <c r="B68" s="409" t="s">
        <v>1474</v>
      </c>
      <c r="C68" s="81" t="s">
        <v>1218</v>
      </c>
      <c r="D68" s="398">
        <v>16.111000000000001</v>
      </c>
      <c r="E68" s="398">
        <v>0</v>
      </c>
      <c r="F68" s="398">
        <v>0</v>
      </c>
      <c r="G68" s="410">
        <v>0</v>
      </c>
      <c r="H68" s="410">
        <v>0</v>
      </c>
      <c r="I68" s="410">
        <v>16.111000000000001</v>
      </c>
      <c r="J68" s="410">
        <v>1.0680000000000001</v>
      </c>
      <c r="K68" s="410">
        <v>0</v>
      </c>
      <c r="L68" s="410">
        <v>0</v>
      </c>
      <c r="M68" s="410">
        <v>1.0680000000000001</v>
      </c>
      <c r="N68" s="410">
        <v>13.35</v>
      </c>
      <c r="O68" s="411">
        <v>0</v>
      </c>
      <c r="P68" s="412" t="s">
        <v>1350</v>
      </c>
    </row>
    <row r="69" spans="2:16">
      <c r="B69" s="409" t="s">
        <v>1475</v>
      </c>
      <c r="C69" s="81" t="s">
        <v>1219</v>
      </c>
      <c r="D69" s="398">
        <v>16.065000000000001</v>
      </c>
      <c r="E69" s="398">
        <v>0</v>
      </c>
      <c r="F69" s="398">
        <v>0</v>
      </c>
      <c r="G69" s="410">
        <v>0</v>
      </c>
      <c r="H69" s="410">
        <v>0</v>
      </c>
      <c r="I69" s="410">
        <v>16.065000000000001</v>
      </c>
      <c r="J69" s="410">
        <v>1.056</v>
      </c>
      <c r="K69" s="410">
        <v>0</v>
      </c>
      <c r="L69" s="410">
        <v>0</v>
      </c>
      <c r="M69" s="410">
        <v>1.056</v>
      </c>
      <c r="N69" s="410">
        <v>13.2</v>
      </c>
      <c r="O69" s="411">
        <v>0</v>
      </c>
      <c r="P69" s="412" t="s">
        <v>1348</v>
      </c>
    </row>
    <row r="70" spans="2:16">
      <c r="B70" s="409" t="s">
        <v>1476</v>
      </c>
      <c r="C70" s="81" t="s">
        <v>1220</v>
      </c>
      <c r="D70" s="398">
        <v>15.183999999999999</v>
      </c>
      <c r="E70" s="398">
        <v>0</v>
      </c>
      <c r="F70" s="398">
        <v>0</v>
      </c>
      <c r="G70" s="410">
        <v>0</v>
      </c>
      <c r="H70" s="410">
        <v>0</v>
      </c>
      <c r="I70" s="410">
        <v>15.183999999999999</v>
      </c>
      <c r="J70" s="410">
        <v>0.91100000000000003</v>
      </c>
      <c r="K70" s="410">
        <v>0</v>
      </c>
      <c r="L70" s="410">
        <v>0</v>
      </c>
      <c r="M70" s="410">
        <v>0.91100000000000003</v>
      </c>
      <c r="N70" s="410">
        <v>11.388</v>
      </c>
      <c r="O70" s="411">
        <v>0</v>
      </c>
      <c r="P70" s="412" t="s">
        <v>1348</v>
      </c>
    </row>
    <row r="71" spans="2:16">
      <c r="B71" s="409" t="s">
        <v>1477</v>
      </c>
      <c r="C71" s="81" t="s">
        <v>1221</v>
      </c>
      <c r="D71" s="398">
        <v>13.57</v>
      </c>
      <c r="E71" s="398">
        <v>0</v>
      </c>
      <c r="F71" s="398">
        <v>0</v>
      </c>
      <c r="G71" s="410">
        <v>0</v>
      </c>
      <c r="H71" s="410">
        <v>0</v>
      </c>
      <c r="I71" s="410">
        <v>13.57</v>
      </c>
      <c r="J71" s="410">
        <v>0.81399999999999995</v>
      </c>
      <c r="K71" s="410">
        <v>0</v>
      </c>
      <c r="L71" s="410">
        <v>0</v>
      </c>
      <c r="M71" s="410">
        <v>0.81399999999999995</v>
      </c>
      <c r="N71" s="410">
        <v>10.175000000000001</v>
      </c>
      <c r="O71" s="411">
        <v>0</v>
      </c>
      <c r="P71" s="412" t="s">
        <v>1348</v>
      </c>
    </row>
    <row r="72" spans="2:16">
      <c r="B72" s="409" t="s">
        <v>1478</v>
      </c>
      <c r="C72" s="81" t="s">
        <v>1222</v>
      </c>
      <c r="D72" s="398">
        <v>13.250999999999999</v>
      </c>
      <c r="E72" s="398">
        <v>0</v>
      </c>
      <c r="F72" s="398">
        <v>0</v>
      </c>
      <c r="G72" s="410">
        <v>0</v>
      </c>
      <c r="H72" s="410">
        <v>0</v>
      </c>
      <c r="I72" s="410">
        <v>13.250999999999999</v>
      </c>
      <c r="J72" s="410">
        <v>0.79500000000000004</v>
      </c>
      <c r="K72" s="410">
        <v>0</v>
      </c>
      <c r="L72" s="410">
        <v>0</v>
      </c>
      <c r="M72" s="410">
        <v>0.79500000000000004</v>
      </c>
      <c r="N72" s="410">
        <v>9.9380000000000006</v>
      </c>
      <c r="O72" s="411">
        <v>0</v>
      </c>
      <c r="P72" s="412" t="s">
        <v>1348</v>
      </c>
    </row>
    <row r="73" spans="2:16">
      <c r="B73" s="409" t="s">
        <v>1479</v>
      </c>
      <c r="C73" s="81" t="s">
        <v>1223</v>
      </c>
      <c r="D73" s="398">
        <v>12.173</v>
      </c>
      <c r="E73" s="398">
        <v>0</v>
      </c>
      <c r="F73" s="398">
        <v>0</v>
      </c>
      <c r="G73" s="410">
        <v>0</v>
      </c>
      <c r="H73" s="410">
        <v>0</v>
      </c>
      <c r="I73" s="410">
        <v>12.173</v>
      </c>
      <c r="J73" s="410">
        <v>0.73</v>
      </c>
      <c r="K73" s="410">
        <v>0</v>
      </c>
      <c r="L73" s="410">
        <v>0</v>
      </c>
      <c r="M73" s="410">
        <v>0.73</v>
      </c>
      <c r="N73" s="410">
        <v>9.125</v>
      </c>
      <c r="O73" s="411">
        <v>0</v>
      </c>
      <c r="P73" s="412" t="s">
        <v>1348</v>
      </c>
    </row>
    <row r="74" spans="2:16">
      <c r="B74" s="409" t="s">
        <v>1480</v>
      </c>
      <c r="C74" s="81" t="s">
        <v>1224</v>
      </c>
      <c r="D74" s="398">
        <v>10.757</v>
      </c>
      <c r="E74" s="398">
        <v>0</v>
      </c>
      <c r="F74" s="398">
        <v>0</v>
      </c>
      <c r="G74" s="410">
        <v>0</v>
      </c>
      <c r="H74" s="410">
        <v>0</v>
      </c>
      <c r="I74" s="410">
        <v>10.757</v>
      </c>
      <c r="J74" s="410">
        <v>0.65500000000000003</v>
      </c>
      <c r="K74" s="410">
        <v>0</v>
      </c>
      <c r="L74" s="410">
        <v>0</v>
      </c>
      <c r="M74" s="410">
        <v>0.65500000000000003</v>
      </c>
      <c r="N74" s="410">
        <v>8.1880000000000006</v>
      </c>
      <c r="O74" s="411">
        <v>0</v>
      </c>
      <c r="P74" s="412" t="s">
        <v>1348</v>
      </c>
    </row>
    <row r="75" spans="2:16">
      <c r="B75" s="409" t="s">
        <v>1481</v>
      </c>
      <c r="C75" s="81" t="s">
        <v>1225</v>
      </c>
      <c r="D75" s="398">
        <v>10.734</v>
      </c>
      <c r="E75" s="398">
        <v>0</v>
      </c>
      <c r="F75" s="398">
        <v>0</v>
      </c>
      <c r="G75" s="410">
        <v>0</v>
      </c>
      <c r="H75" s="410">
        <v>0</v>
      </c>
      <c r="I75" s="410">
        <v>10.734</v>
      </c>
      <c r="J75" s="410">
        <v>0.64400000000000002</v>
      </c>
      <c r="K75" s="410">
        <v>0</v>
      </c>
      <c r="L75" s="410">
        <v>0</v>
      </c>
      <c r="M75" s="410">
        <v>0.64400000000000002</v>
      </c>
      <c r="N75" s="410">
        <v>8.0500000000000007</v>
      </c>
      <c r="O75" s="411">
        <v>0</v>
      </c>
      <c r="P75" s="412" t="s">
        <v>1348</v>
      </c>
    </row>
    <row r="76" spans="2:16">
      <c r="B76" s="409" t="s">
        <v>1482</v>
      </c>
      <c r="C76" s="81" t="s">
        <v>1226</v>
      </c>
      <c r="D76" s="398">
        <v>10.68</v>
      </c>
      <c r="E76" s="398">
        <v>0</v>
      </c>
      <c r="F76" s="398">
        <v>0</v>
      </c>
      <c r="G76" s="410">
        <v>0</v>
      </c>
      <c r="H76" s="410">
        <v>0</v>
      </c>
      <c r="I76" s="410">
        <v>10.68</v>
      </c>
      <c r="J76" s="410">
        <v>0.64100000000000001</v>
      </c>
      <c r="K76" s="410">
        <v>0</v>
      </c>
      <c r="L76" s="410">
        <v>0</v>
      </c>
      <c r="M76" s="410">
        <v>0.64100000000000001</v>
      </c>
      <c r="N76" s="410">
        <v>8.0129999999999999</v>
      </c>
      <c r="O76" s="411">
        <v>0</v>
      </c>
      <c r="P76" s="412" t="s">
        <v>1348</v>
      </c>
    </row>
    <row r="77" spans="2:16">
      <c r="B77" s="409" t="s">
        <v>1483</v>
      </c>
      <c r="C77" s="81" t="s">
        <v>1227</v>
      </c>
      <c r="D77" s="398">
        <v>8.1690000000000005</v>
      </c>
      <c r="E77" s="398">
        <v>0</v>
      </c>
      <c r="F77" s="398">
        <v>0</v>
      </c>
      <c r="G77" s="410">
        <v>0</v>
      </c>
      <c r="H77" s="410">
        <v>0</v>
      </c>
      <c r="I77" s="410">
        <v>8.1690000000000005</v>
      </c>
      <c r="J77" s="410">
        <v>0.49</v>
      </c>
      <c r="K77" s="410">
        <v>0</v>
      </c>
      <c r="L77" s="410">
        <v>0</v>
      </c>
      <c r="M77" s="410">
        <v>0.49</v>
      </c>
      <c r="N77" s="410">
        <v>6.125</v>
      </c>
      <c r="O77" s="411">
        <v>0</v>
      </c>
      <c r="P77" s="412" t="s">
        <v>1348</v>
      </c>
    </row>
    <row r="78" spans="2:16">
      <c r="B78" s="409" t="s">
        <v>1484</v>
      </c>
      <c r="C78" s="81" t="s">
        <v>1228</v>
      </c>
      <c r="D78" s="398">
        <v>8.1359999999999992</v>
      </c>
      <c r="E78" s="398">
        <v>0</v>
      </c>
      <c r="F78" s="398">
        <v>0</v>
      </c>
      <c r="G78" s="410">
        <v>0</v>
      </c>
      <c r="H78" s="410">
        <v>0</v>
      </c>
      <c r="I78" s="410">
        <v>8.1359999999999992</v>
      </c>
      <c r="J78" s="410">
        <v>0.61099999999999999</v>
      </c>
      <c r="K78" s="410">
        <v>0</v>
      </c>
      <c r="L78" s="410">
        <v>0</v>
      </c>
      <c r="M78" s="410">
        <v>0.61099999999999999</v>
      </c>
      <c r="N78" s="410">
        <v>7.6379999999999999</v>
      </c>
      <c r="O78" s="411">
        <v>0</v>
      </c>
      <c r="P78" s="412" t="s">
        <v>1354</v>
      </c>
    </row>
    <row r="79" spans="2:16">
      <c r="B79" s="409" t="s">
        <v>1485</v>
      </c>
      <c r="C79" s="81" t="s">
        <v>1229</v>
      </c>
      <c r="D79" s="398">
        <v>7.1219999999999999</v>
      </c>
      <c r="E79" s="398">
        <v>0</v>
      </c>
      <c r="F79" s="398">
        <v>0</v>
      </c>
      <c r="G79" s="410">
        <v>0</v>
      </c>
      <c r="H79" s="410">
        <v>0</v>
      </c>
      <c r="I79" s="410">
        <v>7.1219999999999999</v>
      </c>
      <c r="J79" s="410">
        <v>0.49299999999999999</v>
      </c>
      <c r="K79" s="410">
        <v>0</v>
      </c>
      <c r="L79" s="410">
        <v>0</v>
      </c>
      <c r="M79" s="410">
        <v>0.49299999999999999</v>
      </c>
      <c r="N79" s="410">
        <v>6.1630000000000003</v>
      </c>
      <c r="O79" s="411">
        <v>0</v>
      </c>
      <c r="P79" s="412" t="s">
        <v>1353</v>
      </c>
    </row>
    <row r="80" spans="2:16">
      <c r="B80" s="409" t="s">
        <v>1486</v>
      </c>
      <c r="C80" s="81" t="s">
        <v>1230</v>
      </c>
      <c r="D80" s="398">
        <v>6.89</v>
      </c>
      <c r="E80" s="398">
        <v>0</v>
      </c>
      <c r="F80" s="398">
        <v>0</v>
      </c>
      <c r="G80" s="410">
        <v>0</v>
      </c>
      <c r="H80" s="410">
        <v>0</v>
      </c>
      <c r="I80" s="410">
        <v>6.89</v>
      </c>
      <c r="J80" s="410">
        <v>0.41299999999999998</v>
      </c>
      <c r="K80" s="410">
        <v>0</v>
      </c>
      <c r="L80" s="410">
        <v>0</v>
      </c>
      <c r="M80" s="410">
        <v>0.41299999999999998</v>
      </c>
      <c r="N80" s="410">
        <v>5.1630000000000003</v>
      </c>
      <c r="O80" s="411">
        <v>0</v>
      </c>
      <c r="P80" s="412" t="s">
        <v>1348</v>
      </c>
    </row>
    <row r="81" spans="2:16">
      <c r="B81" s="409" t="s">
        <v>1487</v>
      </c>
      <c r="C81" s="81" t="s">
        <v>1231</v>
      </c>
      <c r="D81" s="398">
        <v>6.8</v>
      </c>
      <c r="E81" s="398">
        <v>0</v>
      </c>
      <c r="F81" s="398">
        <v>0</v>
      </c>
      <c r="G81" s="410">
        <v>0</v>
      </c>
      <c r="H81" s="410">
        <v>0</v>
      </c>
      <c r="I81" s="410">
        <v>6.8</v>
      </c>
      <c r="J81" s="410">
        <v>0.41299999999999998</v>
      </c>
      <c r="K81" s="410">
        <v>0</v>
      </c>
      <c r="L81" s="410">
        <v>0</v>
      </c>
      <c r="M81" s="410">
        <v>0.41299999999999998</v>
      </c>
      <c r="N81" s="410">
        <v>5.1630000000000003</v>
      </c>
      <c r="O81" s="411">
        <v>0</v>
      </c>
      <c r="P81" s="412" t="s">
        <v>1348</v>
      </c>
    </row>
    <row r="82" spans="2:16">
      <c r="B82" s="409" t="s">
        <v>1488</v>
      </c>
      <c r="C82" s="81" t="s">
        <v>1232</v>
      </c>
      <c r="D82" s="398">
        <v>6.6680000000000001</v>
      </c>
      <c r="E82" s="398">
        <v>0</v>
      </c>
      <c r="F82" s="398">
        <v>0</v>
      </c>
      <c r="G82" s="410">
        <v>0</v>
      </c>
      <c r="H82" s="410">
        <v>0</v>
      </c>
      <c r="I82" s="410">
        <v>6.6680000000000001</v>
      </c>
      <c r="J82" s="410">
        <v>0.40500000000000003</v>
      </c>
      <c r="K82" s="410">
        <v>0</v>
      </c>
      <c r="L82" s="410">
        <v>0</v>
      </c>
      <c r="M82" s="410">
        <v>0.40500000000000003</v>
      </c>
      <c r="N82" s="410">
        <v>5.0629999999999997</v>
      </c>
      <c r="O82" s="411">
        <v>0</v>
      </c>
      <c r="P82" s="412" t="s">
        <v>1348</v>
      </c>
    </row>
    <row r="83" spans="2:16">
      <c r="B83" s="409" t="s">
        <v>1489</v>
      </c>
      <c r="C83" s="81" t="s">
        <v>1233</v>
      </c>
      <c r="D83" s="398">
        <v>6.6529999999999996</v>
      </c>
      <c r="E83" s="398">
        <v>0</v>
      </c>
      <c r="F83" s="398">
        <v>0</v>
      </c>
      <c r="G83" s="410">
        <v>0</v>
      </c>
      <c r="H83" s="410">
        <v>0</v>
      </c>
      <c r="I83" s="410">
        <v>6.6529999999999996</v>
      </c>
      <c r="J83" s="410">
        <v>0.40400000000000003</v>
      </c>
      <c r="K83" s="410">
        <v>0</v>
      </c>
      <c r="L83" s="410">
        <v>0</v>
      </c>
      <c r="M83" s="410">
        <v>0.40400000000000003</v>
      </c>
      <c r="N83" s="410">
        <v>5.05</v>
      </c>
      <c r="O83" s="411">
        <v>0</v>
      </c>
      <c r="P83" s="412" t="s">
        <v>1348</v>
      </c>
    </row>
    <row r="84" spans="2:16">
      <c r="B84" s="409" t="s">
        <v>1490</v>
      </c>
      <c r="C84" s="81" t="s">
        <v>1234</v>
      </c>
      <c r="D84" s="398">
        <v>5.8559999999999999</v>
      </c>
      <c r="E84" s="398">
        <v>0</v>
      </c>
      <c r="F84" s="398">
        <v>0</v>
      </c>
      <c r="G84" s="410">
        <v>0</v>
      </c>
      <c r="H84" s="410">
        <v>0</v>
      </c>
      <c r="I84" s="410">
        <v>5.8559999999999999</v>
      </c>
      <c r="J84" s="410">
        <v>0.374</v>
      </c>
      <c r="K84" s="410">
        <v>0</v>
      </c>
      <c r="L84" s="410">
        <v>0</v>
      </c>
      <c r="M84" s="410">
        <v>0.374</v>
      </c>
      <c r="N84" s="410">
        <v>4.6749999999999998</v>
      </c>
      <c r="O84" s="411">
        <v>0</v>
      </c>
      <c r="P84" s="412" t="s">
        <v>1348</v>
      </c>
    </row>
    <row r="85" spans="2:16">
      <c r="B85" s="409" t="s">
        <v>1491</v>
      </c>
      <c r="C85" s="81" t="s">
        <v>1235</v>
      </c>
      <c r="D85" s="398">
        <v>5.7679999999999998</v>
      </c>
      <c r="E85" s="398">
        <v>0</v>
      </c>
      <c r="F85" s="398">
        <v>0</v>
      </c>
      <c r="G85" s="410">
        <v>0</v>
      </c>
      <c r="H85" s="410">
        <v>0</v>
      </c>
      <c r="I85" s="410">
        <v>5.7679999999999998</v>
      </c>
      <c r="J85" s="410">
        <v>0.36099999999999999</v>
      </c>
      <c r="K85" s="410">
        <v>0</v>
      </c>
      <c r="L85" s="410">
        <v>0</v>
      </c>
      <c r="M85" s="410">
        <v>0.36099999999999999</v>
      </c>
      <c r="N85" s="410">
        <v>4.5129999999999999</v>
      </c>
      <c r="O85" s="411">
        <v>0</v>
      </c>
      <c r="P85" s="412" t="s">
        <v>1348</v>
      </c>
    </row>
    <row r="86" spans="2:16">
      <c r="B86" s="409" t="s">
        <v>1492</v>
      </c>
      <c r="C86" s="81" t="s">
        <v>1236</v>
      </c>
      <c r="D86" s="398">
        <v>5.4790000000000001</v>
      </c>
      <c r="E86" s="398">
        <v>0</v>
      </c>
      <c r="F86" s="398">
        <v>0</v>
      </c>
      <c r="G86" s="410">
        <v>0</v>
      </c>
      <c r="H86" s="410">
        <v>0</v>
      </c>
      <c r="I86" s="410">
        <v>5.4790000000000001</v>
      </c>
      <c r="J86" s="410">
        <v>0.32900000000000001</v>
      </c>
      <c r="K86" s="410">
        <v>0</v>
      </c>
      <c r="L86" s="410">
        <v>0</v>
      </c>
      <c r="M86" s="410">
        <v>0.32900000000000001</v>
      </c>
      <c r="N86" s="410">
        <v>4.1130000000000004</v>
      </c>
      <c r="O86" s="411">
        <v>0</v>
      </c>
      <c r="P86" s="412" t="s">
        <v>1348</v>
      </c>
    </row>
    <row r="87" spans="2:16">
      <c r="B87" s="409" t="s">
        <v>1493</v>
      </c>
      <c r="C87" s="81" t="s">
        <v>1237</v>
      </c>
      <c r="D87" s="398">
        <v>5.3570000000000002</v>
      </c>
      <c r="E87" s="398">
        <v>0</v>
      </c>
      <c r="F87" s="398">
        <v>0</v>
      </c>
      <c r="G87" s="410">
        <v>0</v>
      </c>
      <c r="H87" s="410">
        <v>0</v>
      </c>
      <c r="I87" s="410">
        <v>5.3570000000000002</v>
      </c>
      <c r="J87" s="410">
        <v>0.32200000000000001</v>
      </c>
      <c r="K87" s="410">
        <v>0</v>
      </c>
      <c r="L87" s="410">
        <v>0</v>
      </c>
      <c r="M87" s="410">
        <v>0.32200000000000001</v>
      </c>
      <c r="N87" s="410">
        <v>4.0250000000000004</v>
      </c>
      <c r="O87" s="411">
        <v>0</v>
      </c>
      <c r="P87" s="412" t="s">
        <v>1348</v>
      </c>
    </row>
    <row r="88" spans="2:16">
      <c r="B88" s="409" t="s">
        <v>1494</v>
      </c>
      <c r="C88" s="81" t="s">
        <v>1238</v>
      </c>
      <c r="D88" s="398">
        <v>4.7549999999999999</v>
      </c>
      <c r="E88" s="398">
        <v>0</v>
      </c>
      <c r="F88" s="398">
        <v>0</v>
      </c>
      <c r="G88" s="410">
        <v>0</v>
      </c>
      <c r="H88" s="410">
        <v>0</v>
      </c>
      <c r="I88" s="410">
        <v>4.7549999999999999</v>
      </c>
      <c r="J88" s="410">
        <v>0.28499999999999998</v>
      </c>
      <c r="K88" s="410">
        <v>0</v>
      </c>
      <c r="L88" s="410">
        <v>0</v>
      </c>
      <c r="M88" s="410">
        <v>0.28499999999999998</v>
      </c>
      <c r="N88" s="410">
        <v>3.5630000000000002</v>
      </c>
      <c r="O88" s="411">
        <v>0</v>
      </c>
      <c r="P88" s="412" t="s">
        <v>1348</v>
      </c>
    </row>
    <row r="89" spans="2:16">
      <c r="B89" s="409" t="s">
        <v>1495</v>
      </c>
      <c r="C89" s="81" t="s">
        <v>1239</v>
      </c>
      <c r="D89" s="398">
        <v>4.383</v>
      </c>
      <c r="E89" s="398">
        <v>0</v>
      </c>
      <c r="F89" s="398">
        <v>0</v>
      </c>
      <c r="G89" s="410">
        <v>0</v>
      </c>
      <c r="H89" s="410">
        <v>0</v>
      </c>
      <c r="I89" s="410">
        <v>4.383</v>
      </c>
      <c r="J89" s="410">
        <v>0.26300000000000001</v>
      </c>
      <c r="K89" s="410">
        <v>0</v>
      </c>
      <c r="L89" s="410">
        <v>0</v>
      </c>
      <c r="M89" s="410">
        <v>0.26300000000000001</v>
      </c>
      <c r="N89" s="410">
        <v>3.2879999999999998</v>
      </c>
      <c r="O89" s="411">
        <v>0</v>
      </c>
      <c r="P89" s="412" t="s">
        <v>1348</v>
      </c>
    </row>
    <row r="90" spans="2:16">
      <c r="B90" s="409" t="s">
        <v>1496</v>
      </c>
      <c r="C90" s="81" t="s">
        <v>1240</v>
      </c>
      <c r="D90" s="398">
        <v>4.3150000000000004</v>
      </c>
      <c r="E90" s="398">
        <v>0</v>
      </c>
      <c r="F90" s="398">
        <v>0</v>
      </c>
      <c r="G90" s="410">
        <v>0</v>
      </c>
      <c r="H90" s="410">
        <v>0</v>
      </c>
      <c r="I90" s="410">
        <v>4.3150000000000004</v>
      </c>
      <c r="J90" s="410">
        <v>0.25900000000000001</v>
      </c>
      <c r="K90" s="410">
        <v>0</v>
      </c>
      <c r="L90" s="410">
        <v>0</v>
      </c>
      <c r="M90" s="410">
        <v>0.25900000000000001</v>
      </c>
      <c r="N90" s="410">
        <v>3.238</v>
      </c>
      <c r="O90" s="411">
        <v>0</v>
      </c>
      <c r="P90" s="412" t="s">
        <v>1348</v>
      </c>
    </row>
    <row r="91" spans="2:16">
      <c r="B91" s="409" t="s">
        <v>1497</v>
      </c>
      <c r="C91" s="81" t="s">
        <v>1241</v>
      </c>
      <c r="D91" s="398">
        <v>4.1130000000000004</v>
      </c>
      <c r="E91" s="398">
        <v>0</v>
      </c>
      <c r="F91" s="398">
        <v>0</v>
      </c>
      <c r="G91" s="410">
        <v>0</v>
      </c>
      <c r="H91" s="410">
        <v>0</v>
      </c>
      <c r="I91" s="410">
        <v>4.1130000000000004</v>
      </c>
      <c r="J91" s="410">
        <v>0.247</v>
      </c>
      <c r="K91" s="410">
        <v>0</v>
      </c>
      <c r="L91" s="410">
        <v>0</v>
      </c>
      <c r="M91" s="410">
        <v>0.247</v>
      </c>
      <c r="N91" s="410">
        <v>3.0880000000000001</v>
      </c>
      <c r="O91" s="411">
        <v>0</v>
      </c>
      <c r="P91" s="412" t="s">
        <v>1348</v>
      </c>
    </row>
    <row r="92" spans="2:16">
      <c r="B92" s="409" t="s">
        <v>1498</v>
      </c>
      <c r="C92" s="81" t="s">
        <v>1242</v>
      </c>
      <c r="D92" s="398">
        <v>4.0330000000000004</v>
      </c>
      <c r="E92" s="398">
        <v>0</v>
      </c>
      <c r="F92" s="398">
        <v>0</v>
      </c>
      <c r="G92" s="410">
        <v>0</v>
      </c>
      <c r="H92" s="410">
        <v>0</v>
      </c>
      <c r="I92" s="410">
        <v>4.0330000000000004</v>
      </c>
      <c r="J92" s="410">
        <v>0.24199999999999999</v>
      </c>
      <c r="K92" s="410">
        <v>0</v>
      </c>
      <c r="L92" s="410">
        <v>0</v>
      </c>
      <c r="M92" s="410">
        <v>0.24199999999999999</v>
      </c>
      <c r="N92" s="410">
        <v>3.0249999999999999</v>
      </c>
      <c r="O92" s="411">
        <v>0</v>
      </c>
      <c r="P92" s="412" t="s">
        <v>1348</v>
      </c>
    </row>
    <row r="93" spans="2:16">
      <c r="B93" s="409" t="s">
        <v>1499</v>
      </c>
      <c r="C93" s="81" t="s">
        <v>1243</v>
      </c>
      <c r="D93" s="398">
        <v>4.0289999999999999</v>
      </c>
      <c r="E93" s="398">
        <v>0</v>
      </c>
      <c r="F93" s="398">
        <v>0</v>
      </c>
      <c r="G93" s="410">
        <v>0</v>
      </c>
      <c r="H93" s="410">
        <v>0</v>
      </c>
      <c r="I93" s="410">
        <v>4.0289999999999999</v>
      </c>
      <c r="J93" s="410">
        <v>0.24199999999999999</v>
      </c>
      <c r="K93" s="410">
        <v>0</v>
      </c>
      <c r="L93" s="410">
        <v>0</v>
      </c>
      <c r="M93" s="410">
        <v>0.24199999999999999</v>
      </c>
      <c r="N93" s="410">
        <v>3.0249999999999999</v>
      </c>
      <c r="O93" s="411">
        <v>0</v>
      </c>
      <c r="P93" s="412" t="s">
        <v>1348</v>
      </c>
    </row>
    <row r="94" spans="2:16">
      <c r="B94" s="409" t="s">
        <v>1500</v>
      </c>
      <c r="C94" s="81" t="s">
        <v>1244</v>
      </c>
      <c r="D94" s="398">
        <v>3.9609999999999999</v>
      </c>
      <c r="E94" s="398">
        <v>0</v>
      </c>
      <c r="F94" s="398">
        <v>0</v>
      </c>
      <c r="G94" s="410">
        <v>0</v>
      </c>
      <c r="H94" s="410">
        <v>0</v>
      </c>
      <c r="I94" s="410">
        <v>3.9609999999999999</v>
      </c>
      <c r="J94" s="410">
        <v>0.248</v>
      </c>
      <c r="K94" s="410">
        <v>0</v>
      </c>
      <c r="L94" s="410">
        <v>0</v>
      </c>
      <c r="M94" s="410">
        <v>0.248</v>
      </c>
      <c r="N94" s="410">
        <v>3.1</v>
      </c>
      <c r="O94" s="411">
        <v>0</v>
      </c>
      <c r="P94" s="412" t="s">
        <v>1348</v>
      </c>
    </row>
    <row r="95" spans="2:16">
      <c r="B95" s="409" t="s">
        <v>1501</v>
      </c>
      <c r="C95" s="81" t="s">
        <v>1245</v>
      </c>
      <c r="D95" s="398">
        <v>3.6160000000000001</v>
      </c>
      <c r="E95" s="398">
        <v>0</v>
      </c>
      <c r="F95" s="398">
        <v>0</v>
      </c>
      <c r="G95" s="410">
        <v>0</v>
      </c>
      <c r="H95" s="410">
        <v>0</v>
      </c>
      <c r="I95" s="410">
        <v>3.6160000000000001</v>
      </c>
      <c r="J95" s="410">
        <v>0.222</v>
      </c>
      <c r="K95" s="410">
        <v>0</v>
      </c>
      <c r="L95" s="410">
        <v>0</v>
      </c>
      <c r="M95" s="410">
        <v>0.222</v>
      </c>
      <c r="N95" s="410">
        <v>2.7749999999999999</v>
      </c>
      <c r="O95" s="411">
        <v>0</v>
      </c>
      <c r="P95" s="412" t="s">
        <v>1348</v>
      </c>
    </row>
    <row r="96" spans="2:16">
      <c r="B96" s="409" t="s">
        <v>1502</v>
      </c>
      <c r="C96" s="81" t="s">
        <v>1246</v>
      </c>
      <c r="D96" s="398">
        <v>3.3420000000000001</v>
      </c>
      <c r="E96" s="398">
        <v>0</v>
      </c>
      <c r="F96" s="398">
        <v>0</v>
      </c>
      <c r="G96" s="410">
        <v>0</v>
      </c>
      <c r="H96" s="410">
        <v>0</v>
      </c>
      <c r="I96" s="410">
        <v>3.3420000000000001</v>
      </c>
      <c r="J96" s="410">
        <v>0.20499999999999999</v>
      </c>
      <c r="K96" s="410">
        <v>0</v>
      </c>
      <c r="L96" s="410">
        <v>0</v>
      </c>
      <c r="M96" s="410">
        <v>0.20499999999999999</v>
      </c>
      <c r="N96" s="410">
        <v>2.5630000000000002</v>
      </c>
      <c r="O96" s="411">
        <v>0</v>
      </c>
      <c r="P96" s="412" t="s">
        <v>1348</v>
      </c>
    </row>
    <row r="97" spans="2:16">
      <c r="B97" s="409" t="s">
        <v>1503</v>
      </c>
      <c r="C97" s="81" t="s">
        <v>1247</v>
      </c>
      <c r="D97" s="398">
        <v>3.1579999999999999</v>
      </c>
      <c r="E97" s="398">
        <v>0</v>
      </c>
      <c r="F97" s="398">
        <v>0</v>
      </c>
      <c r="G97" s="410">
        <v>0</v>
      </c>
      <c r="H97" s="410">
        <v>0</v>
      </c>
      <c r="I97" s="410">
        <v>3.1579999999999999</v>
      </c>
      <c r="J97" s="410">
        <v>0.189</v>
      </c>
      <c r="K97" s="410">
        <v>0</v>
      </c>
      <c r="L97" s="410">
        <v>0</v>
      </c>
      <c r="M97" s="410">
        <v>0.189</v>
      </c>
      <c r="N97" s="410">
        <v>2.363</v>
      </c>
      <c r="O97" s="411">
        <v>0</v>
      </c>
      <c r="P97" s="412" t="s">
        <v>1348</v>
      </c>
    </row>
    <row r="98" spans="2:16">
      <c r="B98" s="409" t="s">
        <v>1504</v>
      </c>
      <c r="C98" s="81" t="s">
        <v>1248</v>
      </c>
      <c r="D98" s="398">
        <v>2.8959999999999999</v>
      </c>
      <c r="E98" s="398">
        <v>0</v>
      </c>
      <c r="F98" s="398">
        <v>0</v>
      </c>
      <c r="G98" s="410">
        <v>0</v>
      </c>
      <c r="H98" s="410">
        <v>0</v>
      </c>
      <c r="I98" s="410">
        <v>2.8959999999999999</v>
      </c>
      <c r="J98" s="410">
        <v>0.185</v>
      </c>
      <c r="K98" s="410">
        <v>0</v>
      </c>
      <c r="L98" s="410">
        <v>0</v>
      </c>
      <c r="M98" s="410">
        <v>0.185</v>
      </c>
      <c r="N98" s="410">
        <v>2.3130000000000002</v>
      </c>
      <c r="O98" s="411">
        <v>0</v>
      </c>
      <c r="P98" s="412" t="s">
        <v>1348</v>
      </c>
    </row>
    <row r="99" spans="2:16">
      <c r="B99" s="409" t="s">
        <v>1505</v>
      </c>
      <c r="C99" s="81" t="s">
        <v>1249</v>
      </c>
      <c r="D99" s="398">
        <v>2.819</v>
      </c>
      <c r="E99" s="398">
        <v>0</v>
      </c>
      <c r="F99" s="398">
        <v>0</v>
      </c>
      <c r="G99" s="410">
        <v>0</v>
      </c>
      <c r="H99" s="410">
        <v>0</v>
      </c>
      <c r="I99" s="410">
        <v>2.819</v>
      </c>
      <c r="J99" s="410">
        <v>0.17499999999999999</v>
      </c>
      <c r="K99" s="410">
        <v>0</v>
      </c>
      <c r="L99" s="410">
        <v>0</v>
      </c>
      <c r="M99" s="410">
        <v>0.17499999999999999</v>
      </c>
      <c r="N99" s="410">
        <v>2.1880000000000002</v>
      </c>
      <c r="O99" s="411">
        <v>0</v>
      </c>
      <c r="P99" s="412" t="s">
        <v>1348</v>
      </c>
    </row>
    <row r="100" spans="2:16">
      <c r="B100" s="409" t="s">
        <v>1506</v>
      </c>
      <c r="C100" s="81" t="s">
        <v>1250</v>
      </c>
      <c r="D100" s="398">
        <v>2.762</v>
      </c>
      <c r="E100" s="398">
        <v>0</v>
      </c>
      <c r="F100" s="398">
        <v>0</v>
      </c>
      <c r="G100" s="410">
        <v>0</v>
      </c>
      <c r="H100" s="410">
        <v>0</v>
      </c>
      <c r="I100" s="410">
        <v>2.762</v>
      </c>
      <c r="J100" s="410">
        <v>0.16600000000000001</v>
      </c>
      <c r="K100" s="410">
        <v>0</v>
      </c>
      <c r="L100" s="410">
        <v>0</v>
      </c>
      <c r="M100" s="410">
        <v>0.16600000000000001</v>
      </c>
      <c r="N100" s="410">
        <v>2.0750000000000002</v>
      </c>
      <c r="O100" s="411">
        <v>0</v>
      </c>
      <c r="P100" s="412" t="s">
        <v>1348</v>
      </c>
    </row>
    <row r="101" spans="2:16">
      <c r="B101" s="409" t="s">
        <v>1507</v>
      </c>
      <c r="C101" s="81" t="s">
        <v>1251</v>
      </c>
      <c r="D101" s="398">
        <v>2.6629999999999998</v>
      </c>
      <c r="E101" s="398">
        <v>0</v>
      </c>
      <c r="F101" s="398">
        <v>0</v>
      </c>
      <c r="G101" s="410">
        <v>0</v>
      </c>
      <c r="H101" s="410">
        <v>0</v>
      </c>
      <c r="I101" s="410">
        <v>2.6629999999999998</v>
      </c>
      <c r="J101" s="410">
        <v>0.17</v>
      </c>
      <c r="K101" s="410">
        <v>0</v>
      </c>
      <c r="L101" s="410">
        <v>0</v>
      </c>
      <c r="M101" s="410">
        <v>0.17</v>
      </c>
      <c r="N101" s="410">
        <v>2.125</v>
      </c>
      <c r="O101" s="411">
        <v>0</v>
      </c>
      <c r="P101" s="412" t="s">
        <v>1348</v>
      </c>
    </row>
    <row r="102" spans="2:16">
      <c r="B102" s="409" t="s">
        <v>1508</v>
      </c>
      <c r="C102" s="81" t="s">
        <v>1252</v>
      </c>
      <c r="D102" s="398">
        <v>2.5630000000000002</v>
      </c>
      <c r="E102" s="398">
        <v>0</v>
      </c>
      <c r="F102" s="398">
        <v>0</v>
      </c>
      <c r="G102" s="410">
        <v>0</v>
      </c>
      <c r="H102" s="410">
        <v>0</v>
      </c>
      <c r="I102" s="410">
        <v>2.5630000000000002</v>
      </c>
      <c r="J102" s="410">
        <v>0.154</v>
      </c>
      <c r="K102" s="410">
        <v>0</v>
      </c>
      <c r="L102" s="410">
        <v>0</v>
      </c>
      <c r="M102" s="410">
        <v>0.154</v>
      </c>
      <c r="N102" s="410">
        <v>1.925</v>
      </c>
      <c r="O102" s="411">
        <v>0</v>
      </c>
      <c r="P102" s="412" t="s">
        <v>1348</v>
      </c>
    </row>
    <row r="103" spans="2:16">
      <c r="B103" s="409" t="s">
        <v>1509</v>
      </c>
      <c r="C103" s="81" t="s">
        <v>1253</v>
      </c>
      <c r="D103" s="398">
        <v>2.4300000000000002</v>
      </c>
      <c r="E103" s="398">
        <v>0</v>
      </c>
      <c r="F103" s="398">
        <v>0</v>
      </c>
      <c r="G103" s="410">
        <v>0</v>
      </c>
      <c r="H103" s="410">
        <v>0</v>
      </c>
      <c r="I103" s="410">
        <v>2.4300000000000002</v>
      </c>
      <c r="J103" s="410">
        <v>0.14599999999999999</v>
      </c>
      <c r="K103" s="410">
        <v>0</v>
      </c>
      <c r="L103" s="410">
        <v>0</v>
      </c>
      <c r="M103" s="410">
        <v>0.14599999999999999</v>
      </c>
      <c r="N103" s="410">
        <v>1.825</v>
      </c>
      <c r="O103" s="411">
        <v>0</v>
      </c>
      <c r="P103" s="412" t="s">
        <v>1348</v>
      </c>
    </row>
    <row r="104" spans="2:16">
      <c r="B104" s="409" t="s">
        <v>1510</v>
      </c>
      <c r="C104" s="81" t="s">
        <v>1254</v>
      </c>
      <c r="D104" s="398">
        <v>2.38</v>
      </c>
      <c r="E104" s="398">
        <v>0</v>
      </c>
      <c r="F104" s="398">
        <v>0</v>
      </c>
      <c r="G104" s="410">
        <v>0</v>
      </c>
      <c r="H104" s="410">
        <v>0</v>
      </c>
      <c r="I104" s="410">
        <v>2.38</v>
      </c>
      <c r="J104" s="410">
        <v>0.14299999999999999</v>
      </c>
      <c r="K104" s="410">
        <v>0</v>
      </c>
      <c r="L104" s="410">
        <v>0</v>
      </c>
      <c r="M104" s="410">
        <v>0.14299999999999999</v>
      </c>
      <c r="N104" s="410">
        <v>1.788</v>
      </c>
      <c r="O104" s="411">
        <v>0</v>
      </c>
      <c r="P104" s="412" t="s">
        <v>1348</v>
      </c>
    </row>
    <row r="105" spans="2:16">
      <c r="B105" s="409" t="s">
        <v>1511</v>
      </c>
      <c r="C105" s="81" t="s">
        <v>1255</v>
      </c>
      <c r="D105" s="398">
        <v>2.3759999999999999</v>
      </c>
      <c r="E105" s="398">
        <v>0</v>
      </c>
      <c r="F105" s="398">
        <v>0</v>
      </c>
      <c r="G105" s="410">
        <v>0</v>
      </c>
      <c r="H105" s="410">
        <v>0</v>
      </c>
      <c r="I105" s="410">
        <v>2.3759999999999999</v>
      </c>
      <c r="J105" s="410">
        <v>0.14299999999999999</v>
      </c>
      <c r="K105" s="410">
        <v>0</v>
      </c>
      <c r="L105" s="410">
        <v>0</v>
      </c>
      <c r="M105" s="410">
        <v>0.14299999999999999</v>
      </c>
      <c r="N105" s="410">
        <v>1.788</v>
      </c>
      <c r="O105" s="411">
        <v>0</v>
      </c>
      <c r="P105" s="412" t="s">
        <v>1348</v>
      </c>
    </row>
    <row r="106" spans="2:16">
      <c r="B106" s="409" t="s">
        <v>1512</v>
      </c>
      <c r="C106" s="81" t="s">
        <v>1256</v>
      </c>
      <c r="D106" s="398">
        <v>2.165</v>
      </c>
      <c r="E106" s="398">
        <v>0</v>
      </c>
      <c r="F106" s="398">
        <v>0</v>
      </c>
      <c r="G106" s="410">
        <v>0</v>
      </c>
      <c r="H106" s="410">
        <v>0</v>
      </c>
      <c r="I106" s="410">
        <v>2.165</v>
      </c>
      <c r="J106" s="410">
        <v>0.155</v>
      </c>
      <c r="K106" s="410">
        <v>0</v>
      </c>
      <c r="L106" s="410">
        <v>0</v>
      </c>
      <c r="M106" s="410">
        <v>0.155</v>
      </c>
      <c r="N106" s="410">
        <v>1.9379999999999999</v>
      </c>
      <c r="O106" s="411">
        <v>0</v>
      </c>
      <c r="P106" s="412" t="s">
        <v>1349</v>
      </c>
    </row>
    <row r="107" spans="2:16">
      <c r="B107" s="409" t="s">
        <v>1513</v>
      </c>
      <c r="C107" s="81" t="s">
        <v>1257</v>
      </c>
      <c r="D107" s="398">
        <v>1.9359999999999999</v>
      </c>
      <c r="E107" s="398">
        <v>0</v>
      </c>
      <c r="F107" s="398">
        <v>0</v>
      </c>
      <c r="G107" s="410">
        <v>0</v>
      </c>
      <c r="H107" s="410">
        <v>0</v>
      </c>
      <c r="I107" s="410">
        <v>1.9359999999999999</v>
      </c>
      <c r="J107" s="410">
        <v>0.11600000000000001</v>
      </c>
      <c r="K107" s="410">
        <v>0</v>
      </c>
      <c r="L107" s="410">
        <v>0</v>
      </c>
      <c r="M107" s="410">
        <v>0.11600000000000001</v>
      </c>
      <c r="N107" s="410">
        <v>1.45</v>
      </c>
      <c r="O107" s="411">
        <v>0</v>
      </c>
      <c r="P107" s="412" t="s">
        <v>1348</v>
      </c>
    </row>
    <row r="108" spans="2:16">
      <c r="B108" s="409" t="s">
        <v>1514</v>
      </c>
      <c r="C108" s="81" t="s">
        <v>1258</v>
      </c>
      <c r="D108" s="398">
        <v>1.895</v>
      </c>
      <c r="E108" s="398">
        <v>0</v>
      </c>
      <c r="F108" s="398">
        <v>0</v>
      </c>
      <c r="G108" s="410">
        <v>0</v>
      </c>
      <c r="H108" s="410">
        <v>0</v>
      </c>
      <c r="I108" s="410">
        <v>1.895</v>
      </c>
      <c r="J108" s="410">
        <v>0.11899999999999999</v>
      </c>
      <c r="K108" s="410">
        <v>0</v>
      </c>
      <c r="L108" s="410">
        <v>0</v>
      </c>
      <c r="M108" s="410">
        <v>0.11899999999999999</v>
      </c>
      <c r="N108" s="410">
        <v>1.488</v>
      </c>
      <c r="O108" s="411">
        <v>0</v>
      </c>
      <c r="P108" s="412" t="s">
        <v>1348</v>
      </c>
    </row>
    <row r="109" spans="2:16">
      <c r="B109" s="409" t="s">
        <v>1515</v>
      </c>
      <c r="C109" s="81" t="s">
        <v>1259</v>
      </c>
      <c r="D109" s="398">
        <v>1.7909999999999999</v>
      </c>
      <c r="E109" s="398">
        <v>0</v>
      </c>
      <c r="F109" s="398">
        <v>0</v>
      </c>
      <c r="G109" s="410">
        <v>0</v>
      </c>
      <c r="H109" s="410">
        <v>0</v>
      </c>
      <c r="I109" s="410">
        <v>1.7909999999999999</v>
      </c>
      <c r="J109" s="410">
        <v>0.115</v>
      </c>
      <c r="K109" s="410">
        <v>0</v>
      </c>
      <c r="L109" s="410">
        <v>0</v>
      </c>
      <c r="M109" s="410">
        <v>0.115</v>
      </c>
      <c r="N109" s="410">
        <v>1.4379999999999999</v>
      </c>
      <c r="O109" s="411">
        <v>0</v>
      </c>
      <c r="P109" s="412" t="s">
        <v>1348</v>
      </c>
    </row>
    <row r="110" spans="2:16">
      <c r="B110" s="409" t="s">
        <v>1516</v>
      </c>
      <c r="C110" s="81" t="s">
        <v>1260</v>
      </c>
      <c r="D110" s="398">
        <v>1.7729999999999999</v>
      </c>
      <c r="E110" s="398">
        <v>0</v>
      </c>
      <c r="F110" s="398">
        <v>0</v>
      </c>
      <c r="G110" s="410">
        <v>0</v>
      </c>
      <c r="H110" s="410">
        <v>0</v>
      </c>
      <c r="I110" s="410">
        <v>1.7729999999999999</v>
      </c>
      <c r="J110" s="410">
        <v>0.106</v>
      </c>
      <c r="K110" s="410">
        <v>0</v>
      </c>
      <c r="L110" s="410">
        <v>0</v>
      </c>
      <c r="M110" s="410">
        <v>0.106</v>
      </c>
      <c r="N110" s="410">
        <v>1.325</v>
      </c>
      <c r="O110" s="411">
        <v>0</v>
      </c>
      <c r="P110" s="412" t="s">
        <v>1350</v>
      </c>
    </row>
    <row r="111" spans="2:16">
      <c r="B111" s="409" t="s">
        <v>1517</v>
      </c>
      <c r="C111" s="81" t="s">
        <v>1261</v>
      </c>
      <c r="D111" s="398">
        <v>1.4350000000000001</v>
      </c>
      <c r="E111" s="398">
        <v>0</v>
      </c>
      <c r="F111" s="398">
        <v>0</v>
      </c>
      <c r="G111" s="410">
        <v>0</v>
      </c>
      <c r="H111" s="410">
        <v>0</v>
      </c>
      <c r="I111" s="410">
        <v>1.4350000000000001</v>
      </c>
      <c r="J111" s="410">
        <v>8.5999999999999993E-2</v>
      </c>
      <c r="K111" s="410">
        <v>0</v>
      </c>
      <c r="L111" s="410">
        <v>0</v>
      </c>
      <c r="M111" s="410">
        <v>8.5999999999999993E-2</v>
      </c>
      <c r="N111" s="410">
        <v>1.075</v>
      </c>
      <c r="O111" s="411">
        <v>0</v>
      </c>
      <c r="P111" s="412" t="s">
        <v>1348</v>
      </c>
    </row>
    <row r="112" spans="2:16">
      <c r="B112" s="409" t="s">
        <v>1518</v>
      </c>
      <c r="C112" s="81" t="s">
        <v>1262</v>
      </c>
      <c r="D112" s="398">
        <v>1.431</v>
      </c>
      <c r="E112" s="398">
        <v>0</v>
      </c>
      <c r="F112" s="398">
        <v>0</v>
      </c>
      <c r="G112" s="410">
        <v>0</v>
      </c>
      <c r="H112" s="410">
        <v>0</v>
      </c>
      <c r="I112" s="410">
        <v>1.431</v>
      </c>
      <c r="J112" s="410">
        <v>8.5999999999999993E-2</v>
      </c>
      <c r="K112" s="410">
        <v>0</v>
      </c>
      <c r="L112" s="410">
        <v>0</v>
      </c>
      <c r="M112" s="410">
        <v>8.5999999999999993E-2</v>
      </c>
      <c r="N112" s="410">
        <v>1.075</v>
      </c>
      <c r="O112" s="411">
        <v>0</v>
      </c>
      <c r="P112" s="412" t="s">
        <v>1348</v>
      </c>
    </row>
    <row r="113" spans="2:16">
      <c r="B113" s="409" t="s">
        <v>1519</v>
      </c>
      <c r="C113" s="81" t="s">
        <v>1263</v>
      </c>
      <c r="D113" s="398">
        <v>1.429</v>
      </c>
      <c r="E113" s="398">
        <v>0</v>
      </c>
      <c r="F113" s="398">
        <v>0</v>
      </c>
      <c r="G113" s="410">
        <v>0</v>
      </c>
      <c r="H113" s="410">
        <v>0</v>
      </c>
      <c r="I113" s="410">
        <v>1.429</v>
      </c>
      <c r="J113" s="410">
        <v>8.5999999999999993E-2</v>
      </c>
      <c r="K113" s="410">
        <v>0</v>
      </c>
      <c r="L113" s="410">
        <v>0</v>
      </c>
      <c r="M113" s="410">
        <v>8.5999999999999993E-2</v>
      </c>
      <c r="N113" s="410">
        <v>1.075</v>
      </c>
      <c r="O113" s="411">
        <v>0</v>
      </c>
      <c r="P113" s="412" t="s">
        <v>1348</v>
      </c>
    </row>
    <row r="114" spans="2:16">
      <c r="B114" s="409" t="s">
        <v>1520</v>
      </c>
      <c r="C114" s="81" t="s">
        <v>1264</v>
      </c>
      <c r="D114" s="398">
        <v>1.321</v>
      </c>
      <c r="E114" s="398">
        <v>0</v>
      </c>
      <c r="F114" s="398">
        <v>0</v>
      </c>
      <c r="G114" s="410">
        <v>0</v>
      </c>
      <c r="H114" s="410">
        <v>0</v>
      </c>
      <c r="I114" s="410">
        <v>1.321</v>
      </c>
      <c r="J114" s="410">
        <v>7.9000000000000001E-2</v>
      </c>
      <c r="K114" s="410">
        <v>0</v>
      </c>
      <c r="L114" s="410">
        <v>0</v>
      </c>
      <c r="M114" s="410">
        <v>7.9000000000000001E-2</v>
      </c>
      <c r="N114" s="410">
        <v>0.98799999999999999</v>
      </c>
      <c r="O114" s="411">
        <v>0</v>
      </c>
      <c r="P114" s="412" t="s">
        <v>1348</v>
      </c>
    </row>
    <row r="115" spans="2:16">
      <c r="B115" s="409" t="s">
        <v>1521</v>
      </c>
      <c r="C115" s="81" t="s">
        <v>1265</v>
      </c>
      <c r="D115" s="398">
        <v>1.24</v>
      </c>
      <c r="E115" s="398">
        <v>0</v>
      </c>
      <c r="F115" s="398">
        <v>0</v>
      </c>
      <c r="G115" s="410">
        <v>0</v>
      </c>
      <c r="H115" s="410">
        <v>0</v>
      </c>
      <c r="I115" s="410">
        <v>1.24</v>
      </c>
      <c r="J115" s="410">
        <v>7.3999999999999996E-2</v>
      </c>
      <c r="K115" s="410">
        <v>0</v>
      </c>
      <c r="L115" s="410">
        <v>0</v>
      </c>
      <c r="M115" s="410">
        <v>7.3999999999999996E-2</v>
      </c>
      <c r="N115" s="410">
        <v>0.92500000000000004</v>
      </c>
      <c r="O115" s="411">
        <v>0</v>
      </c>
      <c r="P115" s="412" t="s">
        <v>1348</v>
      </c>
    </row>
    <row r="116" spans="2:16">
      <c r="B116" s="409" t="s">
        <v>1522</v>
      </c>
      <c r="C116" s="81" t="s">
        <v>1266</v>
      </c>
      <c r="D116" s="398">
        <v>1.214</v>
      </c>
      <c r="E116" s="398">
        <v>0</v>
      </c>
      <c r="F116" s="398">
        <v>0</v>
      </c>
      <c r="G116" s="410">
        <v>0</v>
      </c>
      <c r="H116" s="410">
        <v>0</v>
      </c>
      <c r="I116" s="410">
        <v>1.214</v>
      </c>
      <c r="J116" s="410">
        <v>7.2999999999999995E-2</v>
      </c>
      <c r="K116" s="410">
        <v>0</v>
      </c>
      <c r="L116" s="410">
        <v>0</v>
      </c>
      <c r="M116" s="410">
        <v>7.2999999999999995E-2</v>
      </c>
      <c r="N116" s="410">
        <v>0.91300000000000003</v>
      </c>
      <c r="O116" s="411">
        <v>0</v>
      </c>
      <c r="P116" s="412" t="s">
        <v>1348</v>
      </c>
    </row>
    <row r="117" spans="2:16">
      <c r="B117" s="409" t="s">
        <v>1523</v>
      </c>
      <c r="C117" s="81" t="s">
        <v>1267</v>
      </c>
      <c r="D117" s="398">
        <v>1.1439999999999999</v>
      </c>
      <c r="E117" s="398">
        <v>0</v>
      </c>
      <c r="F117" s="398">
        <v>0</v>
      </c>
      <c r="G117" s="410">
        <v>0</v>
      </c>
      <c r="H117" s="410">
        <v>0</v>
      </c>
      <c r="I117" s="410">
        <v>1.1439999999999999</v>
      </c>
      <c r="J117" s="410">
        <v>7.3999999999999996E-2</v>
      </c>
      <c r="K117" s="410">
        <v>0</v>
      </c>
      <c r="L117" s="410">
        <v>0</v>
      </c>
      <c r="M117" s="410">
        <v>7.3999999999999996E-2</v>
      </c>
      <c r="N117" s="410">
        <v>0.92500000000000004</v>
      </c>
      <c r="O117" s="411">
        <v>0</v>
      </c>
      <c r="P117" s="412" t="s">
        <v>1348</v>
      </c>
    </row>
    <row r="118" spans="2:16">
      <c r="B118" s="409" t="s">
        <v>1524</v>
      </c>
      <c r="C118" s="81" t="s">
        <v>1268</v>
      </c>
      <c r="D118" s="398">
        <v>1.1080000000000001</v>
      </c>
      <c r="E118" s="398">
        <v>0</v>
      </c>
      <c r="F118" s="398">
        <v>0</v>
      </c>
      <c r="G118" s="410">
        <v>0</v>
      </c>
      <c r="H118" s="410">
        <v>0</v>
      </c>
      <c r="I118" s="410">
        <v>1.1080000000000001</v>
      </c>
      <c r="J118" s="410">
        <v>6.7000000000000004E-2</v>
      </c>
      <c r="K118" s="410">
        <v>0</v>
      </c>
      <c r="L118" s="410">
        <v>0</v>
      </c>
      <c r="M118" s="410">
        <v>6.7000000000000004E-2</v>
      </c>
      <c r="N118" s="410">
        <v>0.83799999999999997</v>
      </c>
      <c r="O118" s="411">
        <v>0</v>
      </c>
      <c r="P118" s="412" t="s">
        <v>1348</v>
      </c>
    </row>
    <row r="119" spans="2:16">
      <c r="B119" s="409" t="s">
        <v>1525</v>
      </c>
      <c r="C119" s="81" t="s">
        <v>1269</v>
      </c>
      <c r="D119" s="398">
        <v>0.96</v>
      </c>
      <c r="E119" s="398">
        <v>0</v>
      </c>
      <c r="F119" s="398">
        <v>0</v>
      </c>
      <c r="G119" s="410">
        <v>0</v>
      </c>
      <c r="H119" s="410">
        <v>0</v>
      </c>
      <c r="I119" s="410">
        <v>0.96</v>
      </c>
      <c r="J119" s="410">
        <v>5.8000000000000003E-2</v>
      </c>
      <c r="K119" s="410">
        <v>0</v>
      </c>
      <c r="L119" s="410">
        <v>0</v>
      </c>
      <c r="M119" s="410">
        <v>5.8000000000000003E-2</v>
      </c>
      <c r="N119" s="410">
        <v>0.72499999999999998</v>
      </c>
      <c r="O119" s="411">
        <v>0</v>
      </c>
      <c r="P119" s="412" t="s">
        <v>1348</v>
      </c>
    </row>
    <row r="120" spans="2:16">
      <c r="B120" s="409" t="s">
        <v>1526</v>
      </c>
      <c r="C120" s="81" t="s">
        <v>1270</v>
      </c>
      <c r="D120" s="398">
        <v>0.94799999999999995</v>
      </c>
      <c r="E120" s="398">
        <v>0</v>
      </c>
      <c r="F120" s="398">
        <v>0</v>
      </c>
      <c r="G120" s="410">
        <v>0</v>
      </c>
      <c r="H120" s="410">
        <v>0</v>
      </c>
      <c r="I120" s="410">
        <v>0.94799999999999995</v>
      </c>
      <c r="J120" s="410">
        <v>5.7000000000000002E-2</v>
      </c>
      <c r="K120" s="410">
        <v>0</v>
      </c>
      <c r="L120" s="410">
        <v>0</v>
      </c>
      <c r="M120" s="410">
        <v>5.7000000000000002E-2</v>
      </c>
      <c r="N120" s="410">
        <v>0.71299999999999997</v>
      </c>
      <c r="O120" s="411">
        <v>0</v>
      </c>
      <c r="P120" s="412" t="s">
        <v>1348</v>
      </c>
    </row>
    <row r="121" spans="2:16">
      <c r="B121" s="409" t="s">
        <v>1527</v>
      </c>
      <c r="C121" s="81" t="s">
        <v>1271</v>
      </c>
      <c r="D121" s="398">
        <v>0.89200000000000002</v>
      </c>
      <c r="E121" s="398">
        <v>0</v>
      </c>
      <c r="F121" s="398">
        <v>0</v>
      </c>
      <c r="G121" s="410">
        <v>0</v>
      </c>
      <c r="H121" s="410">
        <v>0</v>
      </c>
      <c r="I121" s="410">
        <v>0.89200000000000002</v>
      </c>
      <c r="J121" s="410">
        <v>5.3999999999999999E-2</v>
      </c>
      <c r="K121" s="410">
        <v>0</v>
      </c>
      <c r="L121" s="410">
        <v>0</v>
      </c>
      <c r="M121" s="410">
        <v>5.3999999999999999E-2</v>
      </c>
      <c r="N121" s="410">
        <v>0.67500000000000004</v>
      </c>
      <c r="O121" s="411">
        <v>0</v>
      </c>
      <c r="P121" s="412" t="s">
        <v>1348</v>
      </c>
    </row>
    <row r="122" spans="2:16">
      <c r="B122" s="409" t="s">
        <v>1528</v>
      </c>
      <c r="C122" s="81" t="s">
        <v>1272</v>
      </c>
      <c r="D122" s="398">
        <v>0.872</v>
      </c>
      <c r="E122" s="398">
        <v>0</v>
      </c>
      <c r="F122" s="398">
        <v>0</v>
      </c>
      <c r="G122" s="410">
        <v>0</v>
      </c>
      <c r="H122" s="410">
        <v>0</v>
      </c>
      <c r="I122" s="410">
        <v>0.872</v>
      </c>
      <c r="J122" s="410">
        <v>5.2999999999999999E-2</v>
      </c>
      <c r="K122" s="410">
        <v>0</v>
      </c>
      <c r="L122" s="410">
        <v>0</v>
      </c>
      <c r="M122" s="410">
        <v>5.2999999999999999E-2</v>
      </c>
      <c r="N122" s="410">
        <v>0.66300000000000003</v>
      </c>
      <c r="O122" s="411">
        <v>0</v>
      </c>
      <c r="P122" s="412" t="s">
        <v>1351</v>
      </c>
    </row>
    <row r="123" spans="2:16">
      <c r="B123" s="409" t="s">
        <v>1529</v>
      </c>
      <c r="C123" s="81" t="s">
        <v>1273</v>
      </c>
      <c r="D123" s="398">
        <v>0.83099999999999996</v>
      </c>
      <c r="E123" s="398">
        <v>0</v>
      </c>
      <c r="F123" s="398">
        <v>0</v>
      </c>
      <c r="G123" s="410">
        <v>0</v>
      </c>
      <c r="H123" s="410">
        <v>0</v>
      </c>
      <c r="I123" s="410">
        <v>0.83099999999999996</v>
      </c>
      <c r="J123" s="410">
        <v>6.6000000000000003E-2</v>
      </c>
      <c r="K123" s="410">
        <v>0</v>
      </c>
      <c r="L123" s="410">
        <v>0</v>
      </c>
      <c r="M123" s="410">
        <v>6.6000000000000003E-2</v>
      </c>
      <c r="N123" s="410">
        <v>0.82499999999999996</v>
      </c>
      <c r="O123" s="411">
        <v>0</v>
      </c>
      <c r="P123" s="412" t="s">
        <v>1348</v>
      </c>
    </row>
    <row r="124" spans="2:16">
      <c r="B124" s="409" t="s">
        <v>1530</v>
      </c>
      <c r="C124" s="81" t="s">
        <v>1274</v>
      </c>
      <c r="D124" s="398">
        <v>0.80900000000000005</v>
      </c>
      <c r="E124" s="398">
        <v>0</v>
      </c>
      <c r="F124" s="398">
        <v>0</v>
      </c>
      <c r="G124" s="410">
        <v>0</v>
      </c>
      <c r="H124" s="410">
        <v>0</v>
      </c>
      <c r="I124" s="410">
        <v>0.80900000000000005</v>
      </c>
      <c r="J124" s="410">
        <v>4.9000000000000002E-2</v>
      </c>
      <c r="K124" s="410">
        <v>0</v>
      </c>
      <c r="L124" s="410">
        <v>0</v>
      </c>
      <c r="M124" s="410">
        <v>4.9000000000000002E-2</v>
      </c>
      <c r="N124" s="410">
        <v>0.61299999999999999</v>
      </c>
      <c r="O124" s="411">
        <v>0</v>
      </c>
      <c r="P124" s="412" t="s">
        <v>1348</v>
      </c>
    </row>
    <row r="125" spans="2:16">
      <c r="B125" s="409" t="s">
        <v>1531</v>
      </c>
      <c r="C125" s="81" t="s">
        <v>1275</v>
      </c>
      <c r="D125" s="398">
        <v>0.80500000000000005</v>
      </c>
      <c r="E125" s="398">
        <v>0</v>
      </c>
      <c r="F125" s="398">
        <v>0</v>
      </c>
      <c r="G125" s="410">
        <v>0</v>
      </c>
      <c r="H125" s="410">
        <v>0</v>
      </c>
      <c r="I125" s="410">
        <v>0.80500000000000005</v>
      </c>
      <c r="J125" s="410">
        <v>5.8999999999999997E-2</v>
      </c>
      <c r="K125" s="410">
        <v>0</v>
      </c>
      <c r="L125" s="410">
        <v>0</v>
      </c>
      <c r="M125" s="410">
        <v>5.8999999999999997E-2</v>
      </c>
      <c r="N125" s="410">
        <v>0.73799999999999999</v>
      </c>
      <c r="O125" s="411">
        <v>0</v>
      </c>
      <c r="P125" s="412" t="s">
        <v>1348</v>
      </c>
    </row>
    <row r="126" spans="2:16">
      <c r="B126" s="409" t="s">
        <v>1532</v>
      </c>
      <c r="C126" s="81" t="s">
        <v>1276</v>
      </c>
      <c r="D126" s="398">
        <v>0.79900000000000004</v>
      </c>
      <c r="E126" s="398">
        <v>0</v>
      </c>
      <c r="F126" s="398">
        <v>0</v>
      </c>
      <c r="G126" s="410">
        <v>0</v>
      </c>
      <c r="H126" s="410">
        <v>0</v>
      </c>
      <c r="I126" s="410">
        <v>0.79900000000000004</v>
      </c>
      <c r="J126" s="410">
        <v>4.8000000000000001E-2</v>
      </c>
      <c r="K126" s="410">
        <v>0</v>
      </c>
      <c r="L126" s="410">
        <v>0</v>
      </c>
      <c r="M126" s="410">
        <v>4.8000000000000001E-2</v>
      </c>
      <c r="N126" s="410">
        <v>0.6</v>
      </c>
      <c r="O126" s="411">
        <v>0</v>
      </c>
      <c r="P126" s="412" t="s">
        <v>1348</v>
      </c>
    </row>
    <row r="127" spans="2:16">
      <c r="B127" s="409" t="s">
        <v>1533</v>
      </c>
      <c r="C127" s="81" t="s">
        <v>1277</v>
      </c>
      <c r="D127" s="398">
        <v>0.79100000000000004</v>
      </c>
      <c r="E127" s="398">
        <v>0</v>
      </c>
      <c r="F127" s="398">
        <v>0</v>
      </c>
      <c r="G127" s="410">
        <v>0</v>
      </c>
      <c r="H127" s="410">
        <v>0</v>
      </c>
      <c r="I127" s="410">
        <v>0.79100000000000004</v>
      </c>
      <c r="J127" s="410">
        <v>4.7E-2</v>
      </c>
      <c r="K127" s="410">
        <v>0</v>
      </c>
      <c r="L127" s="410">
        <v>0</v>
      </c>
      <c r="M127" s="410">
        <v>4.7E-2</v>
      </c>
      <c r="N127" s="410">
        <v>0.58799999999999997</v>
      </c>
      <c r="O127" s="411">
        <v>0</v>
      </c>
      <c r="P127" s="412" t="s">
        <v>1348</v>
      </c>
    </row>
    <row r="128" spans="2:16">
      <c r="B128" s="409" t="s">
        <v>1534</v>
      </c>
      <c r="C128" s="81" t="s">
        <v>1278</v>
      </c>
      <c r="D128" s="398">
        <v>0.77200000000000002</v>
      </c>
      <c r="E128" s="398">
        <v>0</v>
      </c>
      <c r="F128" s="398">
        <v>0</v>
      </c>
      <c r="G128" s="410">
        <v>0</v>
      </c>
      <c r="H128" s="410">
        <v>0</v>
      </c>
      <c r="I128" s="410">
        <v>0.77200000000000002</v>
      </c>
      <c r="J128" s="410">
        <v>4.5999999999999999E-2</v>
      </c>
      <c r="K128" s="410">
        <v>0</v>
      </c>
      <c r="L128" s="410">
        <v>0</v>
      </c>
      <c r="M128" s="410">
        <v>4.5999999999999999E-2</v>
      </c>
      <c r="N128" s="410">
        <v>0.57499999999999996</v>
      </c>
      <c r="O128" s="411">
        <v>0</v>
      </c>
      <c r="P128" s="412" t="s">
        <v>1348</v>
      </c>
    </row>
    <row r="129" spans="2:16">
      <c r="B129" s="409" t="s">
        <v>1535</v>
      </c>
      <c r="C129" s="81" t="s">
        <v>1279</v>
      </c>
      <c r="D129" s="398">
        <v>0.74299999999999999</v>
      </c>
      <c r="E129" s="398">
        <v>0</v>
      </c>
      <c r="F129" s="398">
        <v>0</v>
      </c>
      <c r="G129" s="410">
        <v>0</v>
      </c>
      <c r="H129" s="410">
        <v>0</v>
      </c>
      <c r="I129" s="410">
        <v>0.74299999999999999</v>
      </c>
      <c r="J129" s="410">
        <v>4.4999999999999998E-2</v>
      </c>
      <c r="K129" s="410">
        <v>0</v>
      </c>
      <c r="L129" s="410">
        <v>0</v>
      </c>
      <c r="M129" s="410">
        <v>4.4999999999999998E-2</v>
      </c>
      <c r="N129" s="410">
        <v>0.56299999999999994</v>
      </c>
      <c r="O129" s="411">
        <v>0</v>
      </c>
      <c r="P129" s="412" t="s">
        <v>1348</v>
      </c>
    </row>
    <row r="130" spans="2:16">
      <c r="B130" s="409" t="s">
        <v>1536</v>
      </c>
      <c r="C130" s="81" t="s">
        <v>1280</v>
      </c>
      <c r="D130" s="398">
        <v>0.69099999999999995</v>
      </c>
      <c r="E130" s="398">
        <v>0</v>
      </c>
      <c r="F130" s="398">
        <v>0</v>
      </c>
      <c r="G130" s="410">
        <v>0</v>
      </c>
      <c r="H130" s="410">
        <v>0</v>
      </c>
      <c r="I130" s="410">
        <v>0.69099999999999995</v>
      </c>
      <c r="J130" s="410">
        <v>4.1000000000000002E-2</v>
      </c>
      <c r="K130" s="410">
        <v>0</v>
      </c>
      <c r="L130" s="410">
        <v>0</v>
      </c>
      <c r="M130" s="410">
        <v>4.1000000000000002E-2</v>
      </c>
      <c r="N130" s="410">
        <v>0.51300000000000001</v>
      </c>
      <c r="O130" s="411">
        <v>0</v>
      </c>
      <c r="P130" s="412" t="s">
        <v>1348</v>
      </c>
    </row>
    <row r="131" spans="2:16">
      <c r="B131" s="409" t="s">
        <v>1537</v>
      </c>
      <c r="C131" s="81" t="s">
        <v>1281</v>
      </c>
      <c r="D131" s="398">
        <v>0.65700000000000003</v>
      </c>
      <c r="E131" s="398">
        <v>0</v>
      </c>
      <c r="F131" s="398">
        <v>0</v>
      </c>
      <c r="G131" s="410">
        <v>0</v>
      </c>
      <c r="H131" s="410">
        <v>0</v>
      </c>
      <c r="I131" s="410">
        <v>0.65700000000000003</v>
      </c>
      <c r="J131" s="410">
        <v>5.2999999999999999E-2</v>
      </c>
      <c r="K131" s="410">
        <v>0</v>
      </c>
      <c r="L131" s="410">
        <v>0</v>
      </c>
      <c r="M131" s="410">
        <v>5.2999999999999999E-2</v>
      </c>
      <c r="N131" s="410">
        <v>0.66300000000000003</v>
      </c>
      <c r="O131" s="411">
        <v>0</v>
      </c>
      <c r="P131" s="412" t="s">
        <v>1348</v>
      </c>
    </row>
    <row r="132" spans="2:16">
      <c r="B132" s="409" t="s">
        <v>1538</v>
      </c>
      <c r="C132" s="81" t="s">
        <v>1282</v>
      </c>
      <c r="D132" s="398">
        <v>0.64100000000000001</v>
      </c>
      <c r="E132" s="398">
        <v>0</v>
      </c>
      <c r="F132" s="398">
        <v>0</v>
      </c>
      <c r="G132" s="410">
        <v>0</v>
      </c>
      <c r="H132" s="410">
        <v>0</v>
      </c>
      <c r="I132" s="410">
        <v>0.64100000000000001</v>
      </c>
      <c r="J132" s="410">
        <v>3.7999999999999999E-2</v>
      </c>
      <c r="K132" s="410">
        <v>0</v>
      </c>
      <c r="L132" s="410">
        <v>0</v>
      </c>
      <c r="M132" s="410">
        <v>3.7999999999999999E-2</v>
      </c>
      <c r="N132" s="410">
        <v>0.47499999999999998</v>
      </c>
      <c r="O132" s="411">
        <v>0</v>
      </c>
      <c r="P132" s="412" t="s">
        <v>1348</v>
      </c>
    </row>
    <row r="133" spans="2:16">
      <c r="B133" s="409" t="s">
        <v>1539</v>
      </c>
      <c r="C133" s="81" t="s">
        <v>1283</v>
      </c>
      <c r="D133" s="398">
        <v>0.63300000000000001</v>
      </c>
      <c r="E133" s="398">
        <v>0</v>
      </c>
      <c r="F133" s="398">
        <v>0</v>
      </c>
      <c r="G133" s="410">
        <v>0</v>
      </c>
      <c r="H133" s="410">
        <v>0</v>
      </c>
      <c r="I133" s="410">
        <v>0.63300000000000001</v>
      </c>
      <c r="J133" s="410">
        <v>3.7999999999999999E-2</v>
      </c>
      <c r="K133" s="410">
        <v>0</v>
      </c>
      <c r="L133" s="410">
        <v>0</v>
      </c>
      <c r="M133" s="410">
        <v>3.7999999999999999E-2</v>
      </c>
      <c r="N133" s="410">
        <v>0.47499999999999998</v>
      </c>
      <c r="O133" s="411">
        <v>0</v>
      </c>
      <c r="P133" s="412" t="s">
        <v>1348</v>
      </c>
    </row>
    <row r="134" spans="2:16">
      <c r="B134" s="409" t="s">
        <v>1540</v>
      </c>
      <c r="C134" s="81" t="s">
        <v>1284</v>
      </c>
      <c r="D134" s="398">
        <v>0.57899999999999996</v>
      </c>
      <c r="E134" s="398">
        <v>0</v>
      </c>
      <c r="F134" s="398">
        <v>0</v>
      </c>
      <c r="G134" s="410">
        <v>0</v>
      </c>
      <c r="H134" s="410">
        <v>0</v>
      </c>
      <c r="I134" s="410">
        <v>0.57899999999999996</v>
      </c>
      <c r="J134" s="410">
        <v>3.5000000000000003E-2</v>
      </c>
      <c r="K134" s="410">
        <v>0</v>
      </c>
      <c r="L134" s="410">
        <v>0</v>
      </c>
      <c r="M134" s="410">
        <v>3.5000000000000003E-2</v>
      </c>
      <c r="N134" s="410">
        <v>0.438</v>
      </c>
      <c r="O134" s="411">
        <v>0</v>
      </c>
      <c r="P134" s="412" t="s">
        <v>1348</v>
      </c>
    </row>
    <row r="135" spans="2:16">
      <c r="B135" s="409" t="s">
        <v>1541</v>
      </c>
      <c r="C135" s="81" t="s">
        <v>1285</v>
      </c>
      <c r="D135" s="398">
        <v>0.54400000000000004</v>
      </c>
      <c r="E135" s="398">
        <v>0</v>
      </c>
      <c r="F135" s="398">
        <v>0</v>
      </c>
      <c r="G135" s="410">
        <v>0</v>
      </c>
      <c r="H135" s="410">
        <v>0</v>
      </c>
      <c r="I135" s="410">
        <v>0.54400000000000004</v>
      </c>
      <c r="J135" s="410">
        <v>4.3999999999999997E-2</v>
      </c>
      <c r="K135" s="410">
        <v>0</v>
      </c>
      <c r="L135" s="410">
        <v>0</v>
      </c>
      <c r="M135" s="410">
        <v>4.3999999999999997E-2</v>
      </c>
      <c r="N135" s="410">
        <v>0.55000000000000004</v>
      </c>
      <c r="O135" s="411">
        <v>0</v>
      </c>
      <c r="P135" s="412" t="s">
        <v>1348</v>
      </c>
    </row>
    <row r="136" spans="2:16">
      <c r="B136" s="409" t="s">
        <v>1542</v>
      </c>
      <c r="C136" s="81" t="s">
        <v>1286</v>
      </c>
      <c r="D136" s="398">
        <v>0.54</v>
      </c>
      <c r="E136" s="398">
        <v>0</v>
      </c>
      <c r="F136" s="398">
        <v>0</v>
      </c>
      <c r="G136" s="410">
        <v>0</v>
      </c>
      <c r="H136" s="410">
        <v>0</v>
      </c>
      <c r="I136" s="410">
        <v>0.54</v>
      </c>
      <c r="J136" s="410">
        <v>3.2000000000000001E-2</v>
      </c>
      <c r="K136" s="410">
        <v>0</v>
      </c>
      <c r="L136" s="410">
        <v>0</v>
      </c>
      <c r="M136" s="410">
        <v>3.2000000000000001E-2</v>
      </c>
      <c r="N136" s="410">
        <v>0.4</v>
      </c>
      <c r="O136" s="411">
        <v>0</v>
      </c>
      <c r="P136" s="412" t="s">
        <v>1348</v>
      </c>
    </row>
    <row r="137" spans="2:16">
      <c r="B137" s="409" t="s">
        <v>1543</v>
      </c>
      <c r="C137" s="81" t="s">
        <v>1287</v>
      </c>
      <c r="D137" s="398">
        <v>0.47499999999999998</v>
      </c>
      <c r="E137" s="398">
        <v>0</v>
      </c>
      <c r="F137" s="398">
        <v>0</v>
      </c>
      <c r="G137" s="410">
        <v>0</v>
      </c>
      <c r="H137" s="410">
        <v>0</v>
      </c>
      <c r="I137" s="410">
        <v>0.47499999999999998</v>
      </c>
      <c r="J137" s="410">
        <v>2.8000000000000001E-2</v>
      </c>
      <c r="K137" s="410">
        <v>0</v>
      </c>
      <c r="L137" s="410">
        <v>0</v>
      </c>
      <c r="M137" s="410">
        <v>2.8000000000000001E-2</v>
      </c>
      <c r="N137" s="410">
        <v>0.35</v>
      </c>
      <c r="O137" s="411">
        <v>0</v>
      </c>
      <c r="P137" s="412" t="s">
        <v>1348</v>
      </c>
    </row>
    <row r="138" spans="2:16">
      <c r="B138" s="409" t="s">
        <v>1544</v>
      </c>
      <c r="C138" s="81" t="s">
        <v>1288</v>
      </c>
      <c r="D138" s="398">
        <v>0.45800000000000002</v>
      </c>
      <c r="E138" s="398">
        <v>0</v>
      </c>
      <c r="F138" s="398">
        <v>0</v>
      </c>
      <c r="G138" s="410">
        <v>0</v>
      </c>
      <c r="H138" s="410">
        <v>0</v>
      </c>
      <c r="I138" s="410">
        <v>0.45800000000000002</v>
      </c>
      <c r="J138" s="410">
        <v>2.7E-2</v>
      </c>
      <c r="K138" s="410">
        <v>0</v>
      </c>
      <c r="L138" s="410">
        <v>0</v>
      </c>
      <c r="M138" s="410">
        <v>2.7E-2</v>
      </c>
      <c r="N138" s="410">
        <v>0.33800000000000002</v>
      </c>
      <c r="O138" s="411">
        <v>0</v>
      </c>
      <c r="P138" s="412" t="s">
        <v>1348</v>
      </c>
    </row>
    <row r="139" spans="2:16">
      <c r="B139" s="409" t="s">
        <v>1545</v>
      </c>
      <c r="C139" s="81" t="s">
        <v>1289</v>
      </c>
      <c r="D139" s="398">
        <v>0.45700000000000002</v>
      </c>
      <c r="E139" s="398">
        <v>0</v>
      </c>
      <c r="F139" s="398">
        <v>0</v>
      </c>
      <c r="G139" s="410">
        <v>0</v>
      </c>
      <c r="H139" s="410">
        <v>0</v>
      </c>
      <c r="I139" s="410">
        <v>0.45700000000000002</v>
      </c>
      <c r="J139" s="410">
        <v>2.7E-2</v>
      </c>
      <c r="K139" s="410">
        <v>0</v>
      </c>
      <c r="L139" s="410">
        <v>0</v>
      </c>
      <c r="M139" s="410">
        <v>2.7E-2</v>
      </c>
      <c r="N139" s="410">
        <v>0.33800000000000002</v>
      </c>
      <c r="O139" s="411">
        <v>0</v>
      </c>
      <c r="P139" s="412" t="s">
        <v>1348</v>
      </c>
    </row>
    <row r="140" spans="2:16">
      <c r="B140" s="409" t="s">
        <v>1546</v>
      </c>
      <c r="C140" s="81" t="s">
        <v>1290</v>
      </c>
      <c r="D140" s="398">
        <v>0.45700000000000002</v>
      </c>
      <c r="E140" s="398">
        <v>0</v>
      </c>
      <c r="F140" s="398">
        <v>0</v>
      </c>
      <c r="G140" s="410">
        <v>0</v>
      </c>
      <c r="H140" s="410">
        <v>0</v>
      </c>
      <c r="I140" s="410">
        <v>0.45700000000000002</v>
      </c>
      <c r="J140" s="410">
        <v>2.7E-2</v>
      </c>
      <c r="K140" s="410">
        <v>0</v>
      </c>
      <c r="L140" s="410">
        <v>0</v>
      </c>
      <c r="M140" s="410">
        <v>2.7E-2</v>
      </c>
      <c r="N140" s="410">
        <v>0.33800000000000002</v>
      </c>
      <c r="O140" s="411">
        <v>0</v>
      </c>
      <c r="P140" s="412" t="s">
        <v>1348</v>
      </c>
    </row>
    <row r="141" spans="2:16">
      <c r="B141" s="409" t="s">
        <v>1547</v>
      </c>
      <c r="C141" s="81" t="s">
        <v>1291</v>
      </c>
      <c r="D141" s="398">
        <v>0.42599999999999999</v>
      </c>
      <c r="E141" s="398">
        <v>0</v>
      </c>
      <c r="F141" s="398">
        <v>0</v>
      </c>
      <c r="G141" s="410">
        <v>0</v>
      </c>
      <c r="H141" s="410">
        <v>0</v>
      </c>
      <c r="I141" s="410">
        <v>0.42599999999999999</v>
      </c>
      <c r="J141" s="410">
        <v>2.5999999999999999E-2</v>
      </c>
      <c r="K141" s="410">
        <v>0</v>
      </c>
      <c r="L141" s="410">
        <v>0</v>
      </c>
      <c r="M141" s="410">
        <v>2.5999999999999999E-2</v>
      </c>
      <c r="N141" s="410">
        <v>0.32500000000000001</v>
      </c>
      <c r="O141" s="411">
        <v>0</v>
      </c>
      <c r="P141" s="412" t="s">
        <v>1348</v>
      </c>
    </row>
    <row r="142" spans="2:16">
      <c r="B142" s="409" t="s">
        <v>1548</v>
      </c>
      <c r="C142" s="81" t="s">
        <v>1292</v>
      </c>
      <c r="D142" s="398">
        <v>0.41399999999999998</v>
      </c>
      <c r="E142" s="398">
        <v>0</v>
      </c>
      <c r="F142" s="398">
        <v>0</v>
      </c>
      <c r="G142" s="410">
        <v>0</v>
      </c>
      <c r="H142" s="410">
        <v>0</v>
      </c>
      <c r="I142" s="410">
        <v>0.41399999999999998</v>
      </c>
      <c r="J142" s="410">
        <v>2.5000000000000001E-2</v>
      </c>
      <c r="K142" s="410">
        <v>0</v>
      </c>
      <c r="L142" s="410">
        <v>0</v>
      </c>
      <c r="M142" s="410">
        <v>2.5000000000000001E-2</v>
      </c>
      <c r="N142" s="410">
        <v>0.313</v>
      </c>
      <c r="O142" s="411">
        <v>0</v>
      </c>
      <c r="P142" s="412" t="s">
        <v>1348</v>
      </c>
    </row>
    <row r="143" spans="2:16">
      <c r="B143" s="409" t="s">
        <v>1549</v>
      </c>
      <c r="C143" s="81" t="s">
        <v>1293</v>
      </c>
      <c r="D143" s="398">
        <v>0.37</v>
      </c>
      <c r="E143" s="398">
        <v>0</v>
      </c>
      <c r="F143" s="398">
        <v>0</v>
      </c>
      <c r="G143" s="410">
        <v>0</v>
      </c>
      <c r="H143" s="410">
        <v>0</v>
      </c>
      <c r="I143" s="410">
        <v>0.37</v>
      </c>
      <c r="J143" s="410">
        <v>2.1999999999999999E-2</v>
      </c>
      <c r="K143" s="410">
        <v>0</v>
      </c>
      <c r="L143" s="410">
        <v>0</v>
      </c>
      <c r="M143" s="410">
        <v>2.1999999999999999E-2</v>
      </c>
      <c r="N143" s="410">
        <v>0.27500000000000002</v>
      </c>
      <c r="O143" s="411">
        <v>0</v>
      </c>
      <c r="P143" s="412" t="s">
        <v>1348</v>
      </c>
    </row>
    <row r="144" spans="2:16">
      <c r="B144" s="409" t="s">
        <v>1550</v>
      </c>
      <c r="C144" s="81" t="s">
        <v>1294</v>
      </c>
      <c r="D144" s="398">
        <v>0.318</v>
      </c>
      <c r="E144" s="398">
        <v>0</v>
      </c>
      <c r="F144" s="398">
        <v>0</v>
      </c>
      <c r="G144" s="410">
        <v>0</v>
      </c>
      <c r="H144" s="410">
        <v>0</v>
      </c>
      <c r="I144" s="410">
        <v>0.318</v>
      </c>
      <c r="J144" s="410">
        <v>1.9E-2</v>
      </c>
      <c r="K144" s="410">
        <v>0</v>
      </c>
      <c r="L144" s="410">
        <v>0</v>
      </c>
      <c r="M144" s="410">
        <v>1.9E-2</v>
      </c>
      <c r="N144" s="410">
        <v>0.23799999999999999</v>
      </c>
      <c r="O144" s="411">
        <v>0</v>
      </c>
      <c r="P144" s="412" t="s">
        <v>1351</v>
      </c>
    </row>
    <row r="145" spans="2:16">
      <c r="B145" s="409" t="s">
        <v>1551</v>
      </c>
      <c r="C145" s="81" t="s">
        <v>1295</v>
      </c>
      <c r="D145" s="398">
        <v>0.30499999999999999</v>
      </c>
      <c r="E145" s="398">
        <v>0</v>
      </c>
      <c r="F145" s="398">
        <v>0</v>
      </c>
      <c r="G145" s="410">
        <v>0</v>
      </c>
      <c r="H145" s="410">
        <v>0</v>
      </c>
      <c r="I145" s="410">
        <v>0.30499999999999999</v>
      </c>
      <c r="J145" s="410">
        <v>1.7999999999999999E-2</v>
      </c>
      <c r="K145" s="410">
        <v>0</v>
      </c>
      <c r="L145" s="410">
        <v>0</v>
      </c>
      <c r="M145" s="410">
        <v>1.7999999999999999E-2</v>
      </c>
      <c r="N145" s="410">
        <v>0.22500000000000001</v>
      </c>
      <c r="O145" s="411">
        <v>0</v>
      </c>
      <c r="P145" s="412" t="s">
        <v>1348</v>
      </c>
    </row>
    <row r="146" spans="2:16">
      <c r="B146" s="409" t="s">
        <v>1552</v>
      </c>
      <c r="C146" s="81" t="s">
        <v>1296</v>
      </c>
      <c r="D146" s="398">
        <v>0.26100000000000001</v>
      </c>
      <c r="E146" s="398">
        <v>0</v>
      </c>
      <c r="F146" s="398">
        <v>0</v>
      </c>
      <c r="G146" s="410">
        <v>0</v>
      </c>
      <c r="H146" s="410">
        <v>0</v>
      </c>
      <c r="I146" s="410">
        <v>0.26100000000000001</v>
      </c>
      <c r="J146" s="410">
        <v>1.6E-2</v>
      </c>
      <c r="K146" s="410">
        <v>0</v>
      </c>
      <c r="L146" s="410">
        <v>0</v>
      </c>
      <c r="M146" s="410">
        <v>1.6E-2</v>
      </c>
      <c r="N146" s="410">
        <v>0.2</v>
      </c>
      <c r="O146" s="411">
        <v>0</v>
      </c>
      <c r="P146" s="412" t="s">
        <v>1348</v>
      </c>
    </row>
    <row r="147" spans="2:16">
      <c r="B147" s="409" t="s">
        <v>1553</v>
      </c>
      <c r="C147" s="81" t="s">
        <v>1297</v>
      </c>
      <c r="D147" s="398">
        <v>0.26100000000000001</v>
      </c>
      <c r="E147" s="398">
        <v>0</v>
      </c>
      <c r="F147" s="398">
        <v>0</v>
      </c>
      <c r="G147" s="410">
        <v>0</v>
      </c>
      <c r="H147" s="410">
        <v>0</v>
      </c>
      <c r="I147" s="410">
        <v>0.26100000000000001</v>
      </c>
      <c r="J147" s="410">
        <v>1.6E-2</v>
      </c>
      <c r="K147" s="410">
        <v>0</v>
      </c>
      <c r="L147" s="410">
        <v>0</v>
      </c>
      <c r="M147" s="410">
        <v>1.6E-2</v>
      </c>
      <c r="N147" s="410">
        <v>0.2</v>
      </c>
      <c r="O147" s="411">
        <v>0</v>
      </c>
      <c r="P147" s="412" t="s">
        <v>1348</v>
      </c>
    </row>
    <row r="148" spans="2:16">
      <c r="B148" s="409" t="s">
        <v>1554</v>
      </c>
      <c r="C148" s="81" t="s">
        <v>1298</v>
      </c>
      <c r="D148" s="398">
        <v>0.26</v>
      </c>
      <c r="E148" s="398">
        <v>0</v>
      </c>
      <c r="F148" s="398">
        <v>0</v>
      </c>
      <c r="G148" s="410">
        <v>0</v>
      </c>
      <c r="H148" s="410">
        <v>0</v>
      </c>
      <c r="I148" s="410">
        <v>0.26</v>
      </c>
      <c r="J148" s="410">
        <v>1.6E-2</v>
      </c>
      <c r="K148" s="410">
        <v>0</v>
      </c>
      <c r="L148" s="410">
        <v>0</v>
      </c>
      <c r="M148" s="410">
        <v>1.6E-2</v>
      </c>
      <c r="N148" s="410">
        <v>0.2</v>
      </c>
      <c r="O148" s="411">
        <v>0</v>
      </c>
      <c r="P148" s="412" t="s">
        <v>1348</v>
      </c>
    </row>
    <row r="149" spans="2:16">
      <c r="B149" s="409" t="s">
        <v>1555</v>
      </c>
      <c r="C149" s="81" t="s">
        <v>1299</v>
      </c>
      <c r="D149" s="398">
        <v>0.252</v>
      </c>
      <c r="E149" s="398">
        <v>0</v>
      </c>
      <c r="F149" s="398">
        <v>0</v>
      </c>
      <c r="G149" s="410">
        <v>0</v>
      </c>
      <c r="H149" s="410">
        <v>0</v>
      </c>
      <c r="I149" s="410">
        <v>0.252</v>
      </c>
      <c r="J149" s="410">
        <v>1.4999999999999999E-2</v>
      </c>
      <c r="K149" s="410">
        <v>0</v>
      </c>
      <c r="L149" s="410">
        <v>0</v>
      </c>
      <c r="M149" s="410">
        <v>1.4999999999999999E-2</v>
      </c>
      <c r="N149" s="410">
        <v>0.188</v>
      </c>
      <c r="O149" s="411">
        <v>0</v>
      </c>
      <c r="P149" s="412" t="s">
        <v>1348</v>
      </c>
    </row>
    <row r="150" spans="2:16">
      <c r="B150" s="409" t="s">
        <v>1556</v>
      </c>
      <c r="C150" s="81" t="s">
        <v>1300</v>
      </c>
      <c r="D150" s="398">
        <v>0.23799999999999999</v>
      </c>
      <c r="E150" s="398">
        <v>0</v>
      </c>
      <c r="F150" s="398">
        <v>0</v>
      </c>
      <c r="G150" s="410">
        <v>0</v>
      </c>
      <c r="H150" s="410">
        <v>0</v>
      </c>
      <c r="I150" s="410">
        <v>0.23799999999999999</v>
      </c>
      <c r="J150" s="410">
        <v>1.9E-2</v>
      </c>
      <c r="K150" s="410">
        <v>0</v>
      </c>
      <c r="L150" s="410">
        <v>0</v>
      </c>
      <c r="M150" s="410">
        <v>1.9E-2</v>
      </c>
      <c r="N150" s="410">
        <v>0.23799999999999999</v>
      </c>
      <c r="O150" s="411">
        <v>0</v>
      </c>
      <c r="P150" s="412" t="s">
        <v>1348</v>
      </c>
    </row>
    <row r="151" spans="2:16">
      <c r="B151" s="409" t="s">
        <v>1557</v>
      </c>
      <c r="C151" s="81" t="s">
        <v>1301</v>
      </c>
      <c r="D151" s="398">
        <v>0.184</v>
      </c>
      <c r="E151" s="398">
        <v>0</v>
      </c>
      <c r="F151" s="398">
        <v>0</v>
      </c>
      <c r="G151" s="410">
        <v>0</v>
      </c>
      <c r="H151" s="410">
        <v>0</v>
      </c>
      <c r="I151" s="410">
        <v>0.184</v>
      </c>
      <c r="J151" s="410">
        <v>1.0999999999999999E-2</v>
      </c>
      <c r="K151" s="410">
        <v>0</v>
      </c>
      <c r="L151" s="410">
        <v>0</v>
      </c>
      <c r="M151" s="410">
        <v>1.0999999999999999E-2</v>
      </c>
      <c r="N151" s="410">
        <v>0.13800000000000001</v>
      </c>
      <c r="O151" s="411">
        <v>0</v>
      </c>
      <c r="P151" s="412" t="s">
        <v>1348</v>
      </c>
    </row>
    <row r="152" spans="2:16">
      <c r="B152" s="409" t="s">
        <v>1558</v>
      </c>
      <c r="C152" s="81" t="s">
        <v>1302</v>
      </c>
      <c r="D152" s="398">
        <v>0.17100000000000001</v>
      </c>
      <c r="E152" s="398">
        <v>0</v>
      </c>
      <c r="F152" s="398">
        <v>0</v>
      </c>
      <c r="G152" s="410">
        <v>0</v>
      </c>
      <c r="H152" s="410">
        <v>0</v>
      </c>
      <c r="I152" s="410">
        <v>0.17100000000000001</v>
      </c>
      <c r="J152" s="410">
        <v>0.01</v>
      </c>
      <c r="K152" s="410">
        <v>0</v>
      </c>
      <c r="L152" s="410">
        <v>0</v>
      </c>
      <c r="M152" s="410">
        <v>0.01</v>
      </c>
      <c r="N152" s="410">
        <v>0.125</v>
      </c>
      <c r="O152" s="411">
        <v>0</v>
      </c>
      <c r="P152" s="412" t="s">
        <v>1348</v>
      </c>
    </row>
    <row r="153" spans="2:16">
      <c r="B153" s="409" t="s">
        <v>1559</v>
      </c>
      <c r="C153" s="81" t="s">
        <v>1303</v>
      </c>
      <c r="D153" s="398">
        <v>0.17</v>
      </c>
      <c r="E153" s="398">
        <v>0</v>
      </c>
      <c r="F153" s="398">
        <v>0</v>
      </c>
      <c r="G153" s="410">
        <v>0</v>
      </c>
      <c r="H153" s="410">
        <v>0</v>
      </c>
      <c r="I153" s="410">
        <v>0.17</v>
      </c>
      <c r="J153" s="410">
        <v>0.01</v>
      </c>
      <c r="K153" s="410">
        <v>0</v>
      </c>
      <c r="L153" s="410">
        <v>0</v>
      </c>
      <c r="M153" s="410">
        <v>0.01</v>
      </c>
      <c r="N153" s="410">
        <v>0.125</v>
      </c>
      <c r="O153" s="411">
        <v>0</v>
      </c>
      <c r="P153" s="412" t="s">
        <v>1348</v>
      </c>
    </row>
    <row r="154" spans="2:16">
      <c r="B154" s="409" t="s">
        <v>1560</v>
      </c>
      <c r="C154" s="81" t="s">
        <v>1304</v>
      </c>
      <c r="D154" s="398">
        <v>0.153</v>
      </c>
      <c r="E154" s="398">
        <v>0</v>
      </c>
      <c r="F154" s="398">
        <v>0</v>
      </c>
      <c r="G154" s="410">
        <v>0</v>
      </c>
      <c r="H154" s="410">
        <v>0</v>
      </c>
      <c r="I154" s="410">
        <v>0.153</v>
      </c>
      <c r="J154" s="410">
        <v>8.9999999999999993E-3</v>
      </c>
      <c r="K154" s="410">
        <v>0</v>
      </c>
      <c r="L154" s="410">
        <v>0</v>
      </c>
      <c r="M154" s="410">
        <v>8.9999999999999993E-3</v>
      </c>
      <c r="N154" s="410">
        <v>0.113</v>
      </c>
      <c r="O154" s="411">
        <v>0</v>
      </c>
      <c r="P154" s="412" t="s">
        <v>1348</v>
      </c>
    </row>
    <row r="155" spans="2:16">
      <c r="B155" s="409" t="s">
        <v>1561</v>
      </c>
      <c r="C155" s="81" t="s">
        <v>1305</v>
      </c>
      <c r="D155" s="398">
        <v>0.151</v>
      </c>
      <c r="E155" s="398">
        <v>0</v>
      </c>
      <c r="F155" s="398">
        <v>0</v>
      </c>
      <c r="G155" s="410">
        <v>0</v>
      </c>
      <c r="H155" s="410">
        <v>0</v>
      </c>
      <c r="I155" s="410">
        <v>0.151</v>
      </c>
      <c r="J155" s="410">
        <v>8.9999999999999993E-3</v>
      </c>
      <c r="K155" s="410">
        <v>0</v>
      </c>
      <c r="L155" s="410">
        <v>0</v>
      </c>
      <c r="M155" s="410">
        <v>8.9999999999999993E-3</v>
      </c>
      <c r="N155" s="410">
        <v>0.113</v>
      </c>
      <c r="O155" s="411">
        <v>0</v>
      </c>
      <c r="P155" s="412" t="s">
        <v>1348</v>
      </c>
    </row>
    <row r="156" spans="2:16">
      <c r="B156" s="409" t="s">
        <v>1562</v>
      </c>
      <c r="C156" s="81" t="s">
        <v>1306</v>
      </c>
      <c r="D156" s="398">
        <v>0.13300000000000001</v>
      </c>
      <c r="E156" s="398">
        <v>0</v>
      </c>
      <c r="F156" s="398">
        <v>0</v>
      </c>
      <c r="G156" s="410">
        <v>0</v>
      </c>
      <c r="H156" s="410">
        <v>0</v>
      </c>
      <c r="I156" s="410">
        <v>0.13300000000000001</v>
      </c>
      <c r="J156" s="410">
        <v>8.0000000000000002E-3</v>
      </c>
      <c r="K156" s="410">
        <v>0</v>
      </c>
      <c r="L156" s="410">
        <v>0</v>
      </c>
      <c r="M156" s="410">
        <v>8.0000000000000002E-3</v>
      </c>
      <c r="N156" s="410">
        <v>0.1</v>
      </c>
      <c r="O156" s="411">
        <v>0</v>
      </c>
      <c r="P156" s="412" t="s">
        <v>1348</v>
      </c>
    </row>
    <row r="157" spans="2:16">
      <c r="B157" s="409" t="s">
        <v>1563</v>
      </c>
      <c r="C157" s="81" t="s">
        <v>1307</v>
      </c>
      <c r="D157" s="398">
        <v>0.115</v>
      </c>
      <c r="E157" s="398">
        <v>0</v>
      </c>
      <c r="F157" s="398">
        <v>0</v>
      </c>
      <c r="G157" s="410">
        <v>0</v>
      </c>
      <c r="H157" s="410">
        <v>0</v>
      </c>
      <c r="I157" s="410">
        <v>0.115</v>
      </c>
      <c r="J157" s="410">
        <v>7.0000000000000001E-3</v>
      </c>
      <c r="K157" s="410">
        <v>0</v>
      </c>
      <c r="L157" s="410">
        <v>0</v>
      </c>
      <c r="M157" s="410">
        <v>7.0000000000000001E-3</v>
      </c>
      <c r="N157" s="410">
        <v>8.7999999999999995E-2</v>
      </c>
      <c r="O157" s="411">
        <v>0</v>
      </c>
      <c r="P157" s="412" t="s">
        <v>1348</v>
      </c>
    </row>
    <row r="158" spans="2:16">
      <c r="B158" s="409" t="s">
        <v>1564</v>
      </c>
      <c r="C158" s="81" t="s">
        <v>1308</v>
      </c>
      <c r="D158" s="398">
        <v>9.9000000000000005E-2</v>
      </c>
      <c r="E158" s="398">
        <v>0</v>
      </c>
      <c r="F158" s="398">
        <v>0</v>
      </c>
      <c r="G158" s="410">
        <v>0</v>
      </c>
      <c r="H158" s="410">
        <v>0</v>
      </c>
      <c r="I158" s="410">
        <v>9.9000000000000005E-2</v>
      </c>
      <c r="J158" s="410">
        <v>6.0000000000000001E-3</v>
      </c>
      <c r="K158" s="410">
        <v>0</v>
      </c>
      <c r="L158" s="410">
        <v>0</v>
      </c>
      <c r="M158" s="410">
        <v>6.0000000000000001E-3</v>
      </c>
      <c r="N158" s="410">
        <v>7.4999999999999997E-2</v>
      </c>
      <c r="O158" s="411">
        <v>0</v>
      </c>
      <c r="P158" s="412" t="s">
        <v>1348</v>
      </c>
    </row>
    <row r="159" spans="2:16">
      <c r="B159" s="409" t="s">
        <v>1565</v>
      </c>
      <c r="C159" s="81" t="s">
        <v>1309</v>
      </c>
      <c r="D159" s="398">
        <v>9.0999999999999998E-2</v>
      </c>
      <c r="E159" s="398">
        <v>0</v>
      </c>
      <c r="F159" s="398">
        <v>0</v>
      </c>
      <c r="G159" s="410">
        <v>0</v>
      </c>
      <c r="H159" s="410">
        <v>0</v>
      </c>
      <c r="I159" s="410">
        <v>9.0999999999999998E-2</v>
      </c>
      <c r="J159" s="410">
        <v>5.0000000000000001E-3</v>
      </c>
      <c r="K159" s="410">
        <v>0</v>
      </c>
      <c r="L159" s="410">
        <v>0</v>
      </c>
      <c r="M159" s="410">
        <v>5.0000000000000001E-3</v>
      </c>
      <c r="N159" s="410">
        <v>6.3E-2</v>
      </c>
      <c r="O159" s="411">
        <v>0</v>
      </c>
      <c r="P159" s="412" t="s">
        <v>1348</v>
      </c>
    </row>
    <row r="160" spans="2:16">
      <c r="B160" s="409" t="s">
        <v>1566</v>
      </c>
      <c r="C160" s="81" t="s">
        <v>1310</v>
      </c>
      <c r="D160" s="398">
        <v>8.7999999999999995E-2</v>
      </c>
      <c r="E160" s="398">
        <v>0</v>
      </c>
      <c r="F160" s="398">
        <v>0</v>
      </c>
      <c r="G160" s="410">
        <v>0</v>
      </c>
      <c r="H160" s="410">
        <v>0</v>
      </c>
      <c r="I160" s="410">
        <v>8.7999999999999995E-2</v>
      </c>
      <c r="J160" s="410">
        <v>5.0000000000000001E-3</v>
      </c>
      <c r="K160" s="410">
        <v>0</v>
      </c>
      <c r="L160" s="410">
        <v>0</v>
      </c>
      <c r="M160" s="410">
        <v>5.0000000000000001E-3</v>
      </c>
      <c r="N160" s="410">
        <v>6.3E-2</v>
      </c>
      <c r="O160" s="411">
        <v>0</v>
      </c>
      <c r="P160" s="412" t="s">
        <v>1348</v>
      </c>
    </row>
    <row r="161" spans="2:16">
      <c r="B161" s="409" t="s">
        <v>1567</v>
      </c>
      <c r="C161" s="81" t="s">
        <v>1311</v>
      </c>
      <c r="D161" s="398">
        <v>8.4000000000000005E-2</v>
      </c>
      <c r="E161" s="398">
        <v>0</v>
      </c>
      <c r="F161" s="398">
        <v>0</v>
      </c>
      <c r="G161" s="410">
        <v>0</v>
      </c>
      <c r="H161" s="410">
        <v>0</v>
      </c>
      <c r="I161" s="410">
        <v>8.4000000000000005E-2</v>
      </c>
      <c r="J161" s="410">
        <v>5.0000000000000001E-3</v>
      </c>
      <c r="K161" s="410">
        <v>0</v>
      </c>
      <c r="L161" s="410">
        <v>0</v>
      </c>
      <c r="M161" s="410">
        <v>5.0000000000000001E-3</v>
      </c>
      <c r="N161" s="410">
        <v>6.3E-2</v>
      </c>
      <c r="O161" s="411">
        <v>0</v>
      </c>
      <c r="P161" s="412" t="s">
        <v>1348</v>
      </c>
    </row>
    <row r="162" spans="2:16">
      <c r="B162" s="409" t="s">
        <v>1568</v>
      </c>
      <c r="C162" s="81" t="s">
        <v>1312</v>
      </c>
      <c r="D162" s="398">
        <v>7.9000000000000001E-2</v>
      </c>
      <c r="E162" s="398">
        <v>0</v>
      </c>
      <c r="F162" s="398">
        <v>0</v>
      </c>
      <c r="G162" s="410">
        <v>0</v>
      </c>
      <c r="H162" s="410">
        <v>0</v>
      </c>
      <c r="I162" s="410">
        <v>7.9000000000000001E-2</v>
      </c>
      <c r="J162" s="410">
        <v>5.0000000000000001E-3</v>
      </c>
      <c r="K162" s="410">
        <v>0</v>
      </c>
      <c r="L162" s="410">
        <v>0</v>
      </c>
      <c r="M162" s="410">
        <v>5.0000000000000001E-3</v>
      </c>
      <c r="N162" s="410">
        <v>6.3E-2</v>
      </c>
      <c r="O162" s="411">
        <v>0</v>
      </c>
      <c r="P162" s="412" t="s">
        <v>1348</v>
      </c>
    </row>
    <row r="163" spans="2:16">
      <c r="B163" s="409" t="s">
        <v>1569</v>
      </c>
      <c r="C163" s="81" t="s">
        <v>1313</v>
      </c>
      <c r="D163" s="398">
        <v>7.5999999999999998E-2</v>
      </c>
      <c r="E163" s="398">
        <v>0</v>
      </c>
      <c r="F163" s="398">
        <v>0</v>
      </c>
      <c r="G163" s="410">
        <v>0</v>
      </c>
      <c r="H163" s="410">
        <v>0</v>
      </c>
      <c r="I163" s="410">
        <v>7.5999999999999998E-2</v>
      </c>
      <c r="J163" s="410">
        <v>5.0000000000000001E-3</v>
      </c>
      <c r="K163" s="410">
        <v>0</v>
      </c>
      <c r="L163" s="410">
        <v>0</v>
      </c>
      <c r="M163" s="410">
        <v>5.0000000000000001E-3</v>
      </c>
      <c r="N163" s="410">
        <v>6.3E-2</v>
      </c>
      <c r="O163" s="411">
        <v>0</v>
      </c>
      <c r="P163" s="412" t="s">
        <v>1348</v>
      </c>
    </row>
    <row r="164" spans="2:16">
      <c r="B164" s="409" t="s">
        <v>1570</v>
      </c>
      <c r="C164" s="81" t="s">
        <v>1314</v>
      </c>
      <c r="D164" s="398">
        <v>7.2999999999999995E-2</v>
      </c>
      <c r="E164" s="398">
        <v>0</v>
      </c>
      <c r="F164" s="398">
        <v>0</v>
      </c>
      <c r="G164" s="410">
        <v>0</v>
      </c>
      <c r="H164" s="410">
        <v>0</v>
      </c>
      <c r="I164" s="410">
        <v>7.2999999999999995E-2</v>
      </c>
      <c r="J164" s="410">
        <v>4.0000000000000001E-3</v>
      </c>
      <c r="K164" s="410">
        <v>0</v>
      </c>
      <c r="L164" s="410">
        <v>0</v>
      </c>
      <c r="M164" s="410">
        <v>4.0000000000000001E-3</v>
      </c>
      <c r="N164" s="410">
        <v>0.05</v>
      </c>
      <c r="O164" s="411">
        <v>0</v>
      </c>
      <c r="P164" s="412" t="s">
        <v>1348</v>
      </c>
    </row>
    <row r="165" spans="2:16">
      <c r="B165" s="409" t="s">
        <v>1571</v>
      </c>
      <c r="C165" s="81" t="s">
        <v>1315</v>
      </c>
      <c r="D165" s="398">
        <v>7.1999999999999995E-2</v>
      </c>
      <c r="E165" s="398">
        <v>0</v>
      </c>
      <c r="F165" s="398">
        <v>0</v>
      </c>
      <c r="G165" s="410">
        <v>0</v>
      </c>
      <c r="H165" s="410">
        <v>0</v>
      </c>
      <c r="I165" s="410">
        <v>7.1999999999999995E-2</v>
      </c>
      <c r="J165" s="410">
        <v>4.0000000000000001E-3</v>
      </c>
      <c r="K165" s="410">
        <v>0</v>
      </c>
      <c r="L165" s="410">
        <v>0</v>
      </c>
      <c r="M165" s="410">
        <v>4.0000000000000001E-3</v>
      </c>
      <c r="N165" s="410">
        <v>0.05</v>
      </c>
      <c r="O165" s="411">
        <v>0</v>
      </c>
      <c r="P165" s="412" t="s">
        <v>1348</v>
      </c>
    </row>
    <row r="166" spans="2:16">
      <c r="B166" s="409" t="s">
        <v>1572</v>
      </c>
      <c r="C166" s="81" t="s">
        <v>1316</v>
      </c>
      <c r="D166" s="398">
        <v>7.1999999999999995E-2</v>
      </c>
      <c r="E166" s="398">
        <v>0</v>
      </c>
      <c r="F166" s="398">
        <v>0</v>
      </c>
      <c r="G166" s="410">
        <v>0</v>
      </c>
      <c r="H166" s="410">
        <v>0</v>
      </c>
      <c r="I166" s="410">
        <v>7.1999999999999995E-2</v>
      </c>
      <c r="J166" s="410">
        <v>4.0000000000000001E-3</v>
      </c>
      <c r="K166" s="410">
        <v>0</v>
      </c>
      <c r="L166" s="410">
        <v>0</v>
      </c>
      <c r="M166" s="410">
        <v>4.0000000000000001E-3</v>
      </c>
      <c r="N166" s="410">
        <v>0.05</v>
      </c>
      <c r="O166" s="411">
        <v>0</v>
      </c>
      <c r="P166" s="412" t="s">
        <v>1348</v>
      </c>
    </row>
    <row r="167" spans="2:16">
      <c r="B167" s="409" t="s">
        <v>1573</v>
      </c>
      <c r="C167" s="81" t="s">
        <v>1317</v>
      </c>
      <c r="D167" s="398">
        <v>6.9000000000000006E-2</v>
      </c>
      <c r="E167" s="398">
        <v>0</v>
      </c>
      <c r="F167" s="398">
        <v>0</v>
      </c>
      <c r="G167" s="410">
        <v>0</v>
      </c>
      <c r="H167" s="410">
        <v>0</v>
      </c>
      <c r="I167" s="410">
        <v>6.9000000000000006E-2</v>
      </c>
      <c r="J167" s="410">
        <v>5.0000000000000001E-3</v>
      </c>
      <c r="K167" s="410">
        <v>0</v>
      </c>
      <c r="L167" s="410">
        <v>0</v>
      </c>
      <c r="M167" s="410">
        <v>5.0000000000000001E-3</v>
      </c>
      <c r="N167" s="410">
        <v>6.3E-2</v>
      </c>
      <c r="O167" s="411">
        <v>0</v>
      </c>
      <c r="P167" s="412" t="s">
        <v>1348</v>
      </c>
    </row>
    <row r="168" spans="2:16">
      <c r="B168" s="409" t="s">
        <v>1574</v>
      </c>
      <c r="C168" s="81" t="s">
        <v>1318</v>
      </c>
      <c r="D168" s="398">
        <v>6.7000000000000004E-2</v>
      </c>
      <c r="E168" s="398">
        <v>0</v>
      </c>
      <c r="F168" s="398">
        <v>0</v>
      </c>
      <c r="G168" s="410">
        <v>0</v>
      </c>
      <c r="H168" s="410">
        <v>0</v>
      </c>
      <c r="I168" s="410">
        <v>6.7000000000000004E-2</v>
      </c>
      <c r="J168" s="410">
        <v>4.0000000000000001E-3</v>
      </c>
      <c r="K168" s="410">
        <v>0</v>
      </c>
      <c r="L168" s="410">
        <v>0</v>
      </c>
      <c r="M168" s="410">
        <v>4.0000000000000001E-3</v>
      </c>
      <c r="N168" s="410">
        <v>0.05</v>
      </c>
      <c r="O168" s="411">
        <v>0</v>
      </c>
      <c r="P168" s="412" t="s">
        <v>1348</v>
      </c>
    </row>
    <row r="169" spans="2:16">
      <c r="B169" s="409" t="s">
        <v>1575</v>
      </c>
      <c r="C169" s="81" t="s">
        <v>1319</v>
      </c>
      <c r="D169" s="398">
        <v>6.0999999999999999E-2</v>
      </c>
      <c r="E169" s="398">
        <v>0</v>
      </c>
      <c r="F169" s="398">
        <v>0</v>
      </c>
      <c r="G169" s="410">
        <v>0</v>
      </c>
      <c r="H169" s="410">
        <v>0</v>
      </c>
      <c r="I169" s="410">
        <v>6.0999999999999999E-2</v>
      </c>
      <c r="J169" s="410">
        <v>4.0000000000000001E-3</v>
      </c>
      <c r="K169" s="410">
        <v>0</v>
      </c>
      <c r="L169" s="410">
        <v>0</v>
      </c>
      <c r="M169" s="410">
        <v>4.0000000000000001E-3</v>
      </c>
      <c r="N169" s="410">
        <v>0.05</v>
      </c>
      <c r="O169" s="411">
        <v>0</v>
      </c>
      <c r="P169" s="412" t="s">
        <v>1348</v>
      </c>
    </row>
    <row r="170" spans="2:16">
      <c r="B170" s="409" t="s">
        <v>1576</v>
      </c>
      <c r="C170" s="81" t="s">
        <v>1320</v>
      </c>
      <c r="D170" s="398">
        <v>5.5E-2</v>
      </c>
      <c r="E170" s="398">
        <v>0</v>
      </c>
      <c r="F170" s="398">
        <v>0</v>
      </c>
      <c r="G170" s="410">
        <v>0</v>
      </c>
      <c r="H170" s="410">
        <v>0</v>
      </c>
      <c r="I170" s="410">
        <v>5.5E-2</v>
      </c>
      <c r="J170" s="410">
        <v>3.0000000000000001E-3</v>
      </c>
      <c r="K170" s="410">
        <v>0</v>
      </c>
      <c r="L170" s="410">
        <v>0</v>
      </c>
      <c r="M170" s="410">
        <v>3.0000000000000001E-3</v>
      </c>
      <c r="N170" s="410">
        <v>3.7999999999999999E-2</v>
      </c>
      <c r="O170" s="411">
        <v>0</v>
      </c>
      <c r="P170" s="412" t="s">
        <v>1348</v>
      </c>
    </row>
    <row r="171" spans="2:16">
      <c r="B171" s="409" t="s">
        <v>1577</v>
      </c>
      <c r="C171" s="81" t="s">
        <v>1321</v>
      </c>
      <c r="D171" s="398">
        <v>5.1999999999999998E-2</v>
      </c>
      <c r="E171" s="398">
        <v>0</v>
      </c>
      <c r="F171" s="398">
        <v>0</v>
      </c>
      <c r="G171" s="410">
        <v>0</v>
      </c>
      <c r="H171" s="410">
        <v>0</v>
      </c>
      <c r="I171" s="410">
        <v>5.1999999999999998E-2</v>
      </c>
      <c r="J171" s="410">
        <v>3.0000000000000001E-3</v>
      </c>
      <c r="K171" s="410">
        <v>0</v>
      </c>
      <c r="L171" s="410">
        <v>0</v>
      </c>
      <c r="M171" s="410">
        <v>3.0000000000000001E-3</v>
      </c>
      <c r="N171" s="410">
        <v>3.7999999999999999E-2</v>
      </c>
      <c r="O171" s="411">
        <v>0</v>
      </c>
      <c r="P171" s="412" t="s">
        <v>1348</v>
      </c>
    </row>
    <row r="172" spans="2:16">
      <c r="B172" s="409" t="s">
        <v>1578</v>
      </c>
      <c r="C172" s="81" t="s">
        <v>1322</v>
      </c>
      <c r="D172" s="398">
        <v>4.9000000000000002E-2</v>
      </c>
      <c r="E172" s="398">
        <v>0</v>
      </c>
      <c r="F172" s="398">
        <v>0</v>
      </c>
      <c r="G172" s="410">
        <v>0</v>
      </c>
      <c r="H172" s="410">
        <v>0</v>
      </c>
      <c r="I172" s="410">
        <v>4.9000000000000002E-2</v>
      </c>
      <c r="J172" s="410">
        <v>3.0000000000000001E-3</v>
      </c>
      <c r="K172" s="410">
        <v>0</v>
      </c>
      <c r="L172" s="410">
        <v>0</v>
      </c>
      <c r="M172" s="410">
        <v>3.0000000000000001E-3</v>
      </c>
      <c r="N172" s="410">
        <v>3.7999999999999999E-2</v>
      </c>
      <c r="O172" s="411">
        <v>0</v>
      </c>
      <c r="P172" s="412" t="s">
        <v>1348</v>
      </c>
    </row>
    <row r="173" spans="2:16">
      <c r="B173" s="409" t="s">
        <v>1579</v>
      </c>
      <c r="C173" s="81" t="s">
        <v>1323</v>
      </c>
      <c r="D173" s="398">
        <v>4.2999999999999997E-2</v>
      </c>
      <c r="E173" s="398">
        <v>0</v>
      </c>
      <c r="F173" s="398">
        <v>0</v>
      </c>
      <c r="G173" s="410">
        <v>0</v>
      </c>
      <c r="H173" s="410">
        <v>0</v>
      </c>
      <c r="I173" s="410">
        <v>4.2999999999999997E-2</v>
      </c>
      <c r="J173" s="410">
        <v>3.0000000000000001E-3</v>
      </c>
      <c r="K173" s="410">
        <v>0</v>
      </c>
      <c r="L173" s="410">
        <v>0</v>
      </c>
      <c r="M173" s="410">
        <v>3.0000000000000001E-3</v>
      </c>
      <c r="N173" s="410">
        <v>3.7999999999999999E-2</v>
      </c>
      <c r="O173" s="411">
        <v>0</v>
      </c>
      <c r="P173" s="412" t="s">
        <v>1348</v>
      </c>
    </row>
    <row r="174" spans="2:16">
      <c r="B174" s="409" t="s">
        <v>1580</v>
      </c>
      <c r="C174" s="81" t="s">
        <v>1324</v>
      </c>
      <c r="D174" s="398">
        <v>4.1000000000000002E-2</v>
      </c>
      <c r="E174" s="398">
        <v>0</v>
      </c>
      <c r="F174" s="398">
        <v>0</v>
      </c>
      <c r="G174" s="410">
        <v>0</v>
      </c>
      <c r="H174" s="410">
        <v>0</v>
      </c>
      <c r="I174" s="410">
        <v>4.1000000000000002E-2</v>
      </c>
      <c r="J174" s="410">
        <v>2E-3</v>
      </c>
      <c r="K174" s="410">
        <v>0</v>
      </c>
      <c r="L174" s="410">
        <v>0</v>
      </c>
      <c r="M174" s="410">
        <v>2E-3</v>
      </c>
      <c r="N174" s="410">
        <v>2.5000000000000001E-2</v>
      </c>
      <c r="O174" s="411">
        <v>0</v>
      </c>
      <c r="P174" s="412" t="s">
        <v>1348</v>
      </c>
    </row>
    <row r="175" spans="2:16">
      <c r="B175" s="409" t="s">
        <v>1581</v>
      </c>
      <c r="C175" s="81" t="s">
        <v>1325</v>
      </c>
      <c r="D175" s="398">
        <v>3.7999999999999999E-2</v>
      </c>
      <c r="E175" s="398">
        <v>0</v>
      </c>
      <c r="F175" s="398">
        <v>0</v>
      </c>
      <c r="G175" s="410">
        <v>0</v>
      </c>
      <c r="H175" s="410">
        <v>0</v>
      </c>
      <c r="I175" s="410">
        <v>3.7999999999999999E-2</v>
      </c>
      <c r="J175" s="410">
        <v>2E-3</v>
      </c>
      <c r="K175" s="410">
        <v>0</v>
      </c>
      <c r="L175" s="410">
        <v>0</v>
      </c>
      <c r="M175" s="410">
        <v>2E-3</v>
      </c>
      <c r="N175" s="410">
        <v>2.5000000000000001E-2</v>
      </c>
      <c r="O175" s="411">
        <v>0</v>
      </c>
      <c r="P175" s="412" t="s">
        <v>1348</v>
      </c>
    </row>
    <row r="176" spans="2:16">
      <c r="B176" s="409" t="s">
        <v>1582</v>
      </c>
      <c r="C176" s="81" t="s">
        <v>1326</v>
      </c>
      <c r="D176" s="398">
        <v>3.5000000000000003E-2</v>
      </c>
      <c r="E176" s="398">
        <v>0</v>
      </c>
      <c r="F176" s="398">
        <v>0</v>
      </c>
      <c r="G176" s="410">
        <v>0</v>
      </c>
      <c r="H176" s="410">
        <v>0</v>
      </c>
      <c r="I176" s="410">
        <v>3.5000000000000003E-2</v>
      </c>
      <c r="J176" s="410">
        <v>3.0000000000000001E-3</v>
      </c>
      <c r="K176" s="410">
        <v>0</v>
      </c>
      <c r="L176" s="410">
        <v>0</v>
      </c>
      <c r="M176" s="410">
        <v>3.0000000000000001E-3</v>
      </c>
      <c r="N176" s="410">
        <v>3.7999999999999999E-2</v>
      </c>
      <c r="O176" s="411">
        <v>0</v>
      </c>
      <c r="P176" s="412" t="s">
        <v>1348</v>
      </c>
    </row>
    <row r="177" spans="2:16">
      <c r="B177" s="409" t="s">
        <v>1583</v>
      </c>
      <c r="C177" s="81" t="s">
        <v>1327</v>
      </c>
      <c r="D177" s="398">
        <v>2.7E-2</v>
      </c>
      <c r="E177" s="398">
        <v>0</v>
      </c>
      <c r="F177" s="398">
        <v>0</v>
      </c>
      <c r="G177" s="410">
        <v>0</v>
      </c>
      <c r="H177" s="410">
        <v>0</v>
      </c>
      <c r="I177" s="410">
        <v>2.7E-2</v>
      </c>
      <c r="J177" s="410">
        <v>2E-3</v>
      </c>
      <c r="K177" s="410">
        <v>0</v>
      </c>
      <c r="L177" s="410">
        <v>0</v>
      </c>
      <c r="M177" s="410">
        <v>2E-3</v>
      </c>
      <c r="N177" s="410">
        <v>2.5000000000000001E-2</v>
      </c>
      <c r="O177" s="411">
        <v>0</v>
      </c>
      <c r="P177" s="412" t="s">
        <v>1348</v>
      </c>
    </row>
    <row r="178" spans="2:16">
      <c r="B178" s="409" t="s">
        <v>1584</v>
      </c>
      <c r="C178" s="81" t="s">
        <v>1328</v>
      </c>
      <c r="D178" s="398">
        <v>2.5999999999999999E-2</v>
      </c>
      <c r="E178" s="398">
        <v>0</v>
      </c>
      <c r="F178" s="398">
        <v>0</v>
      </c>
      <c r="G178" s="410">
        <v>0</v>
      </c>
      <c r="H178" s="410">
        <v>0</v>
      </c>
      <c r="I178" s="410">
        <v>2.5999999999999999E-2</v>
      </c>
      <c r="J178" s="410">
        <v>2E-3</v>
      </c>
      <c r="K178" s="410">
        <v>0</v>
      </c>
      <c r="L178" s="410">
        <v>0</v>
      </c>
      <c r="M178" s="410">
        <v>2E-3</v>
      </c>
      <c r="N178" s="410">
        <v>2.5000000000000001E-2</v>
      </c>
      <c r="O178" s="411">
        <v>0</v>
      </c>
      <c r="P178" s="412" t="s">
        <v>1348</v>
      </c>
    </row>
    <row r="179" spans="2:16">
      <c r="B179" s="409" t="s">
        <v>1585</v>
      </c>
      <c r="C179" s="81" t="s">
        <v>1329</v>
      </c>
      <c r="D179" s="398">
        <v>2.5999999999999999E-2</v>
      </c>
      <c r="E179" s="398">
        <v>0</v>
      </c>
      <c r="F179" s="398">
        <v>0</v>
      </c>
      <c r="G179" s="410">
        <v>0</v>
      </c>
      <c r="H179" s="410">
        <v>0</v>
      </c>
      <c r="I179" s="410">
        <v>2.5999999999999999E-2</v>
      </c>
      <c r="J179" s="410">
        <v>2E-3</v>
      </c>
      <c r="K179" s="410">
        <v>0</v>
      </c>
      <c r="L179" s="410">
        <v>0</v>
      </c>
      <c r="M179" s="410">
        <v>2E-3</v>
      </c>
      <c r="N179" s="410">
        <v>2.5000000000000001E-2</v>
      </c>
      <c r="O179" s="411">
        <v>0</v>
      </c>
      <c r="P179" s="412" t="s">
        <v>1348</v>
      </c>
    </row>
    <row r="180" spans="2:16">
      <c r="B180" s="409" t="s">
        <v>1586</v>
      </c>
      <c r="C180" s="81" t="s">
        <v>1330</v>
      </c>
      <c r="D180" s="398">
        <v>2.5999999999999999E-2</v>
      </c>
      <c r="E180" s="398">
        <v>0</v>
      </c>
      <c r="F180" s="398">
        <v>0</v>
      </c>
      <c r="G180" s="410">
        <v>0</v>
      </c>
      <c r="H180" s="410">
        <v>0</v>
      </c>
      <c r="I180" s="410">
        <v>2.5999999999999999E-2</v>
      </c>
      <c r="J180" s="410">
        <v>2E-3</v>
      </c>
      <c r="K180" s="410">
        <v>0</v>
      </c>
      <c r="L180" s="410">
        <v>0</v>
      </c>
      <c r="M180" s="410">
        <v>2E-3</v>
      </c>
      <c r="N180" s="410">
        <v>2.5000000000000001E-2</v>
      </c>
      <c r="O180" s="411">
        <v>0</v>
      </c>
      <c r="P180" s="412" t="s">
        <v>1348</v>
      </c>
    </row>
    <row r="181" spans="2:16">
      <c r="B181" s="409" t="s">
        <v>1587</v>
      </c>
      <c r="C181" s="81" t="s">
        <v>1331</v>
      </c>
      <c r="D181" s="398">
        <v>2.5000000000000001E-2</v>
      </c>
      <c r="E181" s="398">
        <v>0</v>
      </c>
      <c r="F181" s="398">
        <v>0</v>
      </c>
      <c r="G181" s="410">
        <v>0</v>
      </c>
      <c r="H181" s="410">
        <v>0</v>
      </c>
      <c r="I181" s="410">
        <v>2.5000000000000001E-2</v>
      </c>
      <c r="J181" s="410">
        <v>3.0000000000000001E-3</v>
      </c>
      <c r="K181" s="410">
        <v>0</v>
      </c>
      <c r="L181" s="410">
        <v>0</v>
      </c>
      <c r="M181" s="410">
        <v>3.0000000000000001E-3</v>
      </c>
      <c r="N181" s="410">
        <v>3.7999999999999999E-2</v>
      </c>
      <c r="O181" s="411">
        <v>0</v>
      </c>
      <c r="P181" s="412" t="s">
        <v>1348</v>
      </c>
    </row>
    <row r="182" spans="2:16">
      <c r="B182" s="409" t="s">
        <v>1588</v>
      </c>
      <c r="C182" s="81" t="s">
        <v>1332</v>
      </c>
      <c r="D182" s="398">
        <v>2.3E-2</v>
      </c>
      <c r="E182" s="398">
        <v>0</v>
      </c>
      <c r="F182" s="398">
        <v>0</v>
      </c>
      <c r="G182" s="410">
        <v>0</v>
      </c>
      <c r="H182" s="410">
        <v>0</v>
      </c>
      <c r="I182" s="410">
        <v>2.3E-2</v>
      </c>
      <c r="J182" s="410">
        <v>1E-3</v>
      </c>
      <c r="K182" s="410">
        <v>0</v>
      </c>
      <c r="L182" s="410">
        <v>0</v>
      </c>
      <c r="M182" s="410">
        <v>1E-3</v>
      </c>
      <c r="N182" s="410">
        <v>1.2999999999999999E-2</v>
      </c>
      <c r="O182" s="411">
        <v>0</v>
      </c>
      <c r="P182" s="412" t="s">
        <v>1348</v>
      </c>
    </row>
    <row r="183" spans="2:16">
      <c r="B183" s="409" t="s">
        <v>1589</v>
      </c>
      <c r="C183" s="81" t="s">
        <v>1333</v>
      </c>
      <c r="D183" s="398">
        <v>0.02</v>
      </c>
      <c r="E183" s="398">
        <v>0</v>
      </c>
      <c r="F183" s="398">
        <v>0</v>
      </c>
      <c r="G183" s="410">
        <v>0</v>
      </c>
      <c r="H183" s="410">
        <v>0</v>
      </c>
      <c r="I183" s="410">
        <v>0.02</v>
      </c>
      <c r="J183" s="410">
        <v>1E-3</v>
      </c>
      <c r="K183" s="410">
        <v>0</v>
      </c>
      <c r="L183" s="410">
        <v>0</v>
      </c>
      <c r="M183" s="410">
        <v>1E-3</v>
      </c>
      <c r="N183" s="410">
        <v>1.2999999999999999E-2</v>
      </c>
      <c r="O183" s="411">
        <v>0</v>
      </c>
      <c r="P183" s="412" t="s">
        <v>1348</v>
      </c>
    </row>
    <row r="184" spans="2:16">
      <c r="B184" s="409" t="s">
        <v>1590</v>
      </c>
      <c r="C184" s="81" t="s">
        <v>1334</v>
      </c>
      <c r="D184" s="398">
        <v>1.9E-2</v>
      </c>
      <c r="E184" s="398">
        <v>0</v>
      </c>
      <c r="F184" s="398">
        <v>0</v>
      </c>
      <c r="G184" s="410">
        <v>0</v>
      </c>
      <c r="H184" s="410">
        <v>0</v>
      </c>
      <c r="I184" s="410">
        <v>1.9E-2</v>
      </c>
      <c r="J184" s="410">
        <v>1E-3</v>
      </c>
      <c r="K184" s="410">
        <v>0</v>
      </c>
      <c r="L184" s="410">
        <v>0</v>
      </c>
      <c r="M184" s="410">
        <v>1E-3</v>
      </c>
      <c r="N184" s="410">
        <v>1.2999999999999999E-2</v>
      </c>
      <c r="O184" s="411">
        <v>0</v>
      </c>
      <c r="P184" s="412" t="s">
        <v>1348</v>
      </c>
    </row>
    <row r="185" spans="2:16">
      <c r="B185" s="409" t="s">
        <v>1591</v>
      </c>
      <c r="C185" s="81" t="s">
        <v>1335</v>
      </c>
      <c r="D185" s="398">
        <v>1.9E-2</v>
      </c>
      <c r="E185" s="398">
        <v>0</v>
      </c>
      <c r="F185" s="398">
        <v>0</v>
      </c>
      <c r="G185" s="410">
        <v>0</v>
      </c>
      <c r="H185" s="410">
        <v>0</v>
      </c>
      <c r="I185" s="410">
        <v>1.9E-2</v>
      </c>
      <c r="J185" s="410">
        <v>1E-3</v>
      </c>
      <c r="K185" s="410">
        <v>0</v>
      </c>
      <c r="L185" s="410">
        <v>0</v>
      </c>
      <c r="M185" s="410">
        <v>1E-3</v>
      </c>
      <c r="N185" s="410">
        <v>1.2999999999999999E-2</v>
      </c>
      <c r="O185" s="411">
        <v>0</v>
      </c>
      <c r="P185" s="412" t="s">
        <v>1348</v>
      </c>
    </row>
    <row r="186" spans="2:16">
      <c r="B186" s="409" t="s">
        <v>1592</v>
      </c>
      <c r="C186" s="81" t="s">
        <v>1336</v>
      </c>
      <c r="D186" s="398">
        <v>1.9E-2</v>
      </c>
      <c r="E186" s="398">
        <v>0</v>
      </c>
      <c r="F186" s="398">
        <v>0</v>
      </c>
      <c r="G186" s="410">
        <v>0</v>
      </c>
      <c r="H186" s="410">
        <v>0</v>
      </c>
      <c r="I186" s="410">
        <v>1.9E-2</v>
      </c>
      <c r="J186" s="410">
        <v>1E-3</v>
      </c>
      <c r="K186" s="410">
        <v>0</v>
      </c>
      <c r="L186" s="410">
        <v>0</v>
      </c>
      <c r="M186" s="410">
        <v>1E-3</v>
      </c>
      <c r="N186" s="410">
        <v>1.2999999999999999E-2</v>
      </c>
      <c r="O186" s="411">
        <v>0</v>
      </c>
      <c r="P186" s="412" t="s">
        <v>1348</v>
      </c>
    </row>
    <row r="187" spans="2:16">
      <c r="B187" s="409" t="s">
        <v>1593</v>
      </c>
      <c r="C187" s="81" t="s">
        <v>1337</v>
      </c>
      <c r="D187" s="398">
        <v>1.9E-2</v>
      </c>
      <c r="E187" s="398">
        <v>0</v>
      </c>
      <c r="F187" s="398">
        <v>0</v>
      </c>
      <c r="G187" s="410">
        <v>0</v>
      </c>
      <c r="H187" s="410">
        <v>0</v>
      </c>
      <c r="I187" s="410">
        <v>1.9E-2</v>
      </c>
      <c r="J187" s="410">
        <v>1E-3</v>
      </c>
      <c r="K187" s="410">
        <v>0</v>
      </c>
      <c r="L187" s="410">
        <v>0</v>
      </c>
      <c r="M187" s="410">
        <v>1E-3</v>
      </c>
      <c r="N187" s="410">
        <v>1.2999999999999999E-2</v>
      </c>
      <c r="O187" s="411">
        <v>0</v>
      </c>
      <c r="P187" s="412" t="s">
        <v>1348</v>
      </c>
    </row>
    <row r="188" spans="2:16">
      <c r="B188" s="409" t="s">
        <v>1594</v>
      </c>
      <c r="C188" s="81" t="s">
        <v>1338</v>
      </c>
      <c r="D188" s="398">
        <v>1.4999999999999999E-2</v>
      </c>
      <c r="E188" s="398">
        <v>0</v>
      </c>
      <c r="F188" s="398">
        <v>0</v>
      </c>
      <c r="G188" s="410">
        <v>0</v>
      </c>
      <c r="H188" s="410">
        <v>0</v>
      </c>
      <c r="I188" s="410">
        <v>1.4999999999999999E-2</v>
      </c>
      <c r="J188" s="410">
        <v>1E-3</v>
      </c>
      <c r="K188" s="410">
        <v>0</v>
      </c>
      <c r="L188" s="410">
        <v>0</v>
      </c>
      <c r="M188" s="410">
        <v>1E-3</v>
      </c>
      <c r="N188" s="410">
        <v>1.2999999999999999E-2</v>
      </c>
      <c r="O188" s="411">
        <v>0</v>
      </c>
      <c r="P188" s="412" t="s">
        <v>1348</v>
      </c>
    </row>
    <row r="189" spans="2:16">
      <c r="B189" s="409" t="s">
        <v>1595</v>
      </c>
      <c r="C189" s="81" t="s">
        <v>1339</v>
      </c>
      <c r="D189" s="398">
        <v>1.2999999999999999E-2</v>
      </c>
      <c r="E189" s="398">
        <v>0</v>
      </c>
      <c r="F189" s="398">
        <v>0</v>
      </c>
      <c r="G189" s="410">
        <v>0</v>
      </c>
      <c r="H189" s="410">
        <v>0</v>
      </c>
      <c r="I189" s="410">
        <v>1.2999999999999999E-2</v>
      </c>
      <c r="J189" s="410">
        <v>1E-3</v>
      </c>
      <c r="K189" s="410">
        <v>0</v>
      </c>
      <c r="L189" s="410">
        <v>0</v>
      </c>
      <c r="M189" s="410">
        <v>1E-3</v>
      </c>
      <c r="N189" s="410">
        <v>1.2999999999999999E-2</v>
      </c>
      <c r="O189" s="411">
        <v>0</v>
      </c>
      <c r="P189" s="412" t="s">
        <v>1348</v>
      </c>
    </row>
    <row r="190" spans="2:16">
      <c r="B190" s="409" t="s">
        <v>1596</v>
      </c>
      <c r="C190" s="81" t="s">
        <v>1340</v>
      </c>
      <c r="D190" s="398">
        <v>1.2999999999999999E-2</v>
      </c>
      <c r="E190" s="398">
        <v>0</v>
      </c>
      <c r="F190" s="398">
        <v>0</v>
      </c>
      <c r="G190" s="410">
        <v>0</v>
      </c>
      <c r="H190" s="410">
        <v>0</v>
      </c>
      <c r="I190" s="410">
        <v>1.2999999999999999E-2</v>
      </c>
      <c r="J190" s="410">
        <v>1E-3</v>
      </c>
      <c r="K190" s="410">
        <v>0</v>
      </c>
      <c r="L190" s="410">
        <v>0</v>
      </c>
      <c r="M190" s="410">
        <v>1E-3</v>
      </c>
      <c r="N190" s="410">
        <v>1.2999999999999999E-2</v>
      </c>
      <c r="O190" s="411">
        <v>0</v>
      </c>
      <c r="P190" s="412" t="s">
        <v>1348</v>
      </c>
    </row>
    <row r="191" spans="2:16">
      <c r="B191" s="409" t="s">
        <v>1597</v>
      </c>
      <c r="C191" s="81" t="s">
        <v>1341</v>
      </c>
      <c r="D191" s="398">
        <v>1.2999999999999999E-2</v>
      </c>
      <c r="E191" s="398">
        <v>0</v>
      </c>
      <c r="F191" s="398">
        <v>0</v>
      </c>
      <c r="G191" s="410">
        <v>0</v>
      </c>
      <c r="H191" s="410">
        <v>0</v>
      </c>
      <c r="I191" s="410">
        <v>1.2999999999999999E-2</v>
      </c>
      <c r="J191" s="410">
        <v>1E-3</v>
      </c>
      <c r="K191" s="410">
        <v>0</v>
      </c>
      <c r="L191" s="410">
        <v>0</v>
      </c>
      <c r="M191" s="410">
        <v>1E-3</v>
      </c>
      <c r="N191" s="410">
        <v>1.2999999999999999E-2</v>
      </c>
      <c r="O191" s="411">
        <v>0</v>
      </c>
      <c r="P191" s="412" t="s">
        <v>1348</v>
      </c>
    </row>
    <row r="192" spans="2:16">
      <c r="B192" s="409" t="s">
        <v>1598</v>
      </c>
      <c r="C192" s="81" t="s">
        <v>1342</v>
      </c>
      <c r="D192" s="398">
        <v>8.0000000000000002E-3</v>
      </c>
      <c r="E192" s="398">
        <v>0</v>
      </c>
      <c r="F192" s="398">
        <v>0</v>
      </c>
      <c r="G192" s="410">
        <v>0</v>
      </c>
      <c r="H192" s="410">
        <v>0</v>
      </c>
      <c r="I192" s="410">
        <v>8.0000000000000002E-3</v>
      </c>
      <c r="J192" s="410">
        <v>0</v>
      </c>
      <c r="K192" s="410">
        <v>0</v>
      </c>
      <c r="L192" s="410">
        <v>0</v>
      </c>
      <c r="M192" s="410">
        <v>0</v>
      </c>
      <c r="N192" s="410">
        <v>0</v>
      </c>
      <c r="O192" s="411">
        <v>0</v>
      </c>
      <c r="P192" s="412" t="s">
        <v>1348</v>
      </c>
    </row>
    <row r="193" spans="2:16">
      <c r="B193" s="409" t="s">
        <v>1599</v>
      </c>
      <c r="C193" s="81" t="s">
        <v>1343</v>
      </c>
      <c r="D193" s="398">
        <v>8.0000000000000002E-3</v>
      </c>
      <c r="E193" s="398">
        <v>0</v>
      </c>
      <c r="F193" s="398">
        <v>0</v>
      </c>
      <c r="G193" s="410">
        <v>0</v>
      </c>
      <c r="H193" s="410">
        <v>0</v>
      </c>
      <c r="I193" s="410">
        <v>8.0000000000000002E-3</v>
      </c>
      <c r="J193" s="410">
        <v>0</v>
      </c>
      <c r="K193" s="410">
        <v>0</v>
      </c>
      <c r="L193" s="410">
        <v>0</v>
      </c>
      <c r="M193" s="410">
        <v>0</v>
      </c>
      <c r="N193" s="410">
        <v>0</v>
      </c>
      <c r="O193" s="411">
        <v>0</v>
      </c>
      <c r="P193" s="412" t="s">
        <v>1348</v>
      </c>
    </row>
    <row r="194" spans="2:16">
      <c r="B194" s="409" t="s">
        <v>1600</v>
      </c>
      <c r="C194" s="81" t="s">
        <v>1344</v>
      </c>
      <c r="D194" s="398">
        <v>7.0000000000000001E-3</v>
      </c>
      <c r="E194" s="398">
        <v>0</v>
      </c>
      <c r="F194" s="398">
        <v>0</v>
      </c>
      <c r="G194" s="410">
        <v>0</v>
      </c>
      <c r="H194" s="410">
        <v>0</v>
      </c>
      <c r="I194" s="410">
        <v>7.0000000000000001E-3</v>
      </c>
      <c r="J194" s="410">
        <v>0</v>
      </c>
      <c r="K194" s="410">
        <v>0</v>
      </c>
      <c r="L194" s="410">
        <v>0</v>
      </c>
      <c r="M194" s="410">
        <v>0</v>
      </c>
      <c r="N194" s="410">
        <v>0</v>
      </c>
      <c r="O194" s="411">
        <v>0</v>
      </c>
      <c r="P194" s="412" t="s">
        <v>1348</v>
      </c>
    </row>
    <row r="195" spans="2:16">
      <c r="B195" s="409" t="s">
        <v>1601</v>
      </c>
      <c r="C195" s="81" t="s">
        <v>1345</v>
      </c>
      <c r="D195" s="398">
        <v>6.0000000000000001E-3</v>
      </c>
      <c r="E195" s="398">
        <v>0</v>
      </c>
      <c r="F195" s="398">
        <v>0</v>
      </c>
      <c r="G195" s="410">
        <v>0</v>
      </c>
      <c r="H195" s="410">
        <v>0</v>
      </c>
      <c r="I195" s="410">
        <v>6.0000000000000001E-3</v>
      </c>
      <c r="J195" s="410">
        <v>0</v>
      </c>
      <c r="K195" s="410">
        <v>0</v>
      </c>
      <c r="L195" s="410">
        <v>0</v>
      </c>
      <c r="M195" s="410">
        <v>0</v>
      </c>
      <c r="N195" s="410">
        <v>0</v>
      </c>
      <c r="O195" s="411">
        <v>0</v>
      </c>
      <c r="P195" s="412" t="s">
        <v>1348</v>
      </c>
    </row>
    <row r="196" spans="2:16">
      <c r="B196" s="409" t="s">
        <v>1602</v>
      </c>
      <c r="C196" s="81" t="s">
        <v>1346</v>
      </c>
      <c r="D196" s="398">
        <v>4.0000000000000001E-3</v>
      </c>
      <c r="E196" s="398">
        <v>0</v>
      </c>
      <c r="F196" s="398">
        <v>0</v>
      </c>
      <c r="G196" s="410">
        <v>0</v>
      </c>
      <c r="H196" s="410">
        <v>0</v>
      </c>
      <c r="I196" s="410">
        <v>4.0000000000000001E-3</v>
      </c>
      <c r="J196" s="410">
        <v>0</v>
      </c>
      <c r="K196" s="410">
        <v>0</v>
      </c>
      <c r="L196" s="410">
        <v>0</v>
      </c>
      <c r="M196" s="410">
        <v>0</v>
      </c>
      <c r="N196" s="410">
        <v>0</v>
      </c>
      <c r="O196" s="411">
        <v>0</v>
      </c>
      <c r="P196" s="412" t="s">
        <v>1348</v>
      </c>
    </row>
    <row r="197" spans="2:16" ht="18.5" thickBot="1">
      <c r="B197" s="409" t="s">
        <v>1603</v>
      </c>
      <c r="C197" s="81" t="s">
        <v>1347</v>
      </c>
      <c r="D197" s="398">
        <v>0</v>
      </c>
      <c r="E197" s="398">
        <v>0</v>
      </c>
      <c r="F197" s="398">
        <v>0</v>
      </c>
      <c r="G197" s="410">
        <v>0</v>
      </c>
      <c r="H197" s="410">
        <v>0</v>
      </c>
      <c r="I197" s="410">
        <v>0</v>
      </c>
      <c r="J197" s="410">
        <v>0</v>
      </c>
      <c r="K197" s="410">
        <v>0</v>
      </c>
      <c r="L197" s="410">
        <v>0</v>
      </c>
      <c r="M197" s="410">
        <v>0</v>
      </c>
      <c r="N197" s="410">
        <v>0</v>
      </c>
      <c r="O197" s="411">
        <v>0</v>
      </c>
      <c r="P197" s="412" t="s">
        <v>1348</v>
      </c>
    </row>
    <row r="198" spans="2:16" ht="18.5" thickBot="1">
      <c r="B198" s="510" t="s">
        <v>601</v>
      </c>
      <c r="C198" s="511" t="s">
        <v>149</v>
      </c>
      <c r="D198" s="394">
        <v>172115874.28799999</v>
      </c>
      <c r="E198" s="394">
        <v>0</v>
      </c>
      <c r="F198" s="394">
        <v>1687226.9410000001</v>
      </c>
      <c r="G198" s="394">
        <v>0</v>
      </c>
      <c r="H198" s="394">
        <v>7663824.6040000003</v>
      </c>
      <c r="I198" s="394">
        <v>181466925.833</v>
      </c>
      <c r="J198" s="394">
        <v>8591790.7109999992</v>
      </c>
      <c r="K198" s="394">
        <v>513.53499999999997</v>
      </c>
      <c r="L198" s="394">
        <v>56331.146000000001</v>
      </c>
      <c r="M198" s="394">
        <v>8648635.3920000009</v>
      </c>
      <c r="N198" s="394">
        <v>108107942.40000001</v>
      </c>
      <c r="O198" s="511" t="s">
        <v>1161</v>
      </c>
      <c r="P198" s="394" t="s">
        <v>1161</v>
      </c>
    </row>
    <row r="199" spans="2:16"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4"/>
      <c r="P199" s="84"/>
    </row>
    <row r="200" spans="2:16"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4"/>
      <c r="P200" s="84"/>
    </row>
    <row r="201" spans="2:16"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4"/>
      <c r="P201" s="84"/>
    </row>
    <row r="202" spans="2:16"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4"/>
      <c r="P202" s="84"/>
    </row>
    <row r="203" spans="2:16"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4"/>
      <c r="P203" s="84"/>
    </row>
    <row r="204" spans="2:16"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4"/>
      <c r="P204" s="84"/>
    </row>
    <row r="205" spans="2:16"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4"/>
      <c r="P205" s="84"/>
    </row>
    <row r="206" spans="2:16"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4"/>
      <c r="P206" s="84"/>
    </row>
    <row r="207" spans="2:16"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4"/>
      <c r="P207" s="84"/>
    </row>
    <row r="208" spans="2:16"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4"/>
      <c r="P208" s="84"/>
    </row>
    <row r="209" spans="2:16"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4"/>
      <c r="P209" s="84"/>
    </row>
    <row r="210" spans="2:16"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4"/>
      <c r="P210" s="84"/>
    </row>
    <row r="211" spans="2:16"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4"/>
      <c r="P211" s="84"/>
    </row>
    <row r="212" spans="2:16"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4"/>
      <c r="P212" s="84"/>
    </row>
    <row r="213" spans="2:16"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4"/>
      <c r="P213" s="84"/>
    </row>
    <row r="214" spans="2:16"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4"/>
      <c r="P214" s="84"/>
    </row>
    <row r="215" spans="2:16"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4"/>
      <c r="P215" s="84"/>
    </row>
    <row r="216" spans="2:16"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4"/>
      <c r="P216" s="84"/>
    </row>
    <row r="217" spans="2:16"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4"/>
      <c r="P217" s="84"/>
    </row>
    <row r="218" spans="2:16"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4"/>
      <c r="P218" s="84"/>
    </row>
    <row r="219" spans="2:16"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4"/>
      <c r="P219" s="84"/>
    </row>
    <row r="220" spans="2:16"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4"/>
      <c r="P220" s="84"/>
    </row>
    <row r="221" spans="2:16"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4"/>
      <c r="P221" s="84"/>
    </row>
    <row r="222" spans="2:16"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4"/>
      <c r="P222" s="84"/>
    </row>
    <row r="223" spans="2:16"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4"/>
      <c r="P223" s="84"/>
    </row>
    <row r="224" spans="2:16"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4"/>
      <c r="P224" s="84"/>
    </row>
    <row r="225" spans="2:16">
      <c r="B225" s="83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4"/>
      <c r="P225" s="84"/>
    </row>
    <row r="226" spans="2:16"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4"/>
      <c r="P226" s="84"/>
    </row>
    <row r="227" spans="2:16">
      <c r="B227" s="83"/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4"/>
      <c r="P227" s="84"/>
    </row>
    <row r="228" spans="2:16">
      <c r="B228" s="83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4"/>
      <c r="P228" s="84"/>
    </row>
    <row r="229" spans="2:16">
      <c r="B229" s="83"/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4"/>
      <c r="P229" s="84"/>
    </row>
    <row r="230" spans="2:16">
      <c r="B230" s="83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4"/>
      <c r="P230" s="84"/>
    </row>
    <row r="231" spans="2:16"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4"/>
      <c r="P231" s="84"/>
    </row>
    <row r="232" spans="2:16"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4"/>
      <c r="P232" s="84"/>
    </row>
    <row r="233" spans="2:16">
      <c r="B233" s="83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4"/>
      <c r="P233" s="84"/>
    </row>
    <row r="234" spans="2:16">
      <c r="B234" s="83"/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4"/>
      <c r="P234" s="84"/>
    </row>
    <row r="235" spans="2:16"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4"/>
      <c r="P235" s="84"/>
    </row>
    <row r="236" spans="2:16"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4"/>
      <c r="P236" s="84"/>
    </row>
    <row r="237" spans="2:16">
      <c r="B237" s="83"/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4"/>
      <c r="P237" s="84"/>
    </row>
    <row r="238" spans="2:16"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4"/>
      <c r="P238" s="84"/>
    </row>
    <row r="239" spans="2:16"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4"/>
      <c r="P239" s="84"/>
    </row>
    <row r="240" spans="2:16"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4"/>
      <c r="P240" s="84"/>
    </row>
    <row r="241" spans="2:16"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4"/>
      <c r="P241" s="84"/>
    </row>
    <row r="242" spans="2:16"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4"/>
      <c r="P242" s="84"/>
    </row>
    <row r="243" spans="2:16"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4"/>
      <c r="P243" s="84"/>
    </row>
    <row r="244" spans="2:16">
      <c r="B244" s="83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4"/>
      <c r="P244" s="84"/>
    </row>
    <row r="245" spans="2:16"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4"/>
      <c r="P245" s="84"/>
    </row>
    <row r="246" spans="2:16"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4"/>
      <c r="P246" s="84"/>
    </row>
    <row r="247" spans="2:16"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4"/>
      <c r="P247" s="84"/>
    </row>
    <row r="248" spans="2:16"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4"/>
      <c r="P248" s="84"/>
    </row>
    <row r="249" spans="2:16"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4"/>
      <c r="P249" s="84"/>
    </row>
    <row r="250" spans="2:16"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4"/>
      <c r="P250" s="84"/>
    </row>
    <row r="251" spans="2:16"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4"/>
      <c r="P251" s="84"/>
    </row>
    <row r="252" spans="2:16"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4"/>
      <c r="P252" s="84"/>
    </row>
    <row r="253" spans="2:16">
      <c r="B253" s="83"/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4"/>
      <c r="P253" s="84"/>
    </row>
    <row r="254" spans="2:16">
      <c r="B254" s="83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4"/>
      <c r="P254" s="84"/>
    </row>
    <row r="255" spans="2:16">
      <c r="B255" s="83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4"/>
      <c r="P255" s="84"/>
    </row>
    <row r="256" spans="2:16">
      <c r="B256" s="83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4"/>
      <c r="P256" s="84"/>
    </row>
    <row r="257" spans="2:16">
      <c r="B257" s="83"/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4"/>
      <c r="P257" s="84"/>
    </row>
    <row r="258" spans="2:16">
      <c r="B258" s="83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4"/>
      <c r="P258" s="84"/>
    </row>
    <row r="259" spans="2:16">
      <c r="B259" s="83"/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4"/>
      <c r="P259" s="84"/>
    </row>
    <row r="260" spans="2:16">
      <c r="B260" s="83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4"/>
      <c r="P260" s="84"/>
    </row>
    <row r="261" spans="2:16">
      <c r="B261" s="83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4"/>
      <c r="P261" s="84"/>
    </row>
    <row r="262" spans="2:16">
      <c r="B262" s="83"/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4"/>
      <c r="P262" s="84"/>
    </row>
    <row r="263" spans="2:16">
      <c r="B263" s="83"/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4"/>
      <c r="P263" s="84"/>
    </row>
    <row r="264" spans="2:16">
      <c r="B264" s="83"/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4"/>
      <c r="P264" s="84"/>
    </row>
    <row r="265" spans="2:16">
      <c r="B265" s="83"/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4"/>
      <c r="P265" s="84"/>
    </row>
    <row r="266" spans="2:16">
      <c r="B266" s="83"/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4"/>
      <c r="P266" s="84"/>
    </row>
    <row r="267" spans="2:16">
      <c r="B267" s="83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4"/>
      <c r="P267" s="84"/>
    </row>
    <row r="268" spans="2:16">
      <c r="B268" s="83"/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4"/>
      <c r="P268" s="84"/>
    </row>
    <row r="269" spans="2:16">
      <c r="B269" s="83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4"/>
      <c r="P269" s="84"/>
    </row>
    <row r="270" spans="2:16">
      <c r="B270" s="83"/>
      <c r="C270" s="83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4"/>
      <c r="P270" s="84"/>
    </row>
    <row r="271" spans="2:16">
      <c r="B271" s="83"/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4"/>
      <c r="P271" s="84"/>
    </row>
    <row r="272" spans="2:16">
      <c r="B272" s="83"/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4"/>
      <c r="P272" s="84"/>
    </row>
    <row r="273" spans="2:16">
      <c r="B273" s="83"/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4"/>
      <c r="P273" s="84"/>
    </row>
    <row r="274" spans="2:16">
      <c r="B274" s="83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4"/>
      <c r="P274" s="84"/>
    </row>
    <row r="275" spans="2:16">
      <c r="B275" s="83"/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4"/>
      <c r="P275" s="84"/>
    </row>
    <row r="276" spans="2:16">
      <c r="B276" s="83"/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4"/>
      <c r="P276" s="84"/>
    </row>
    <row r="277" spans="2:16"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4"/>
      <c r="P277" s="84"/>
    </row>
    <row r="278" spans="2:16">
      <c r="B278" s="83"/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4"/>
      <c r="P278" s="84"/>
    </row>
    <row r="279" spans="2:16"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4"/>
      <c r="P279" s="84"/>
    </row>
    <row r="280" spans="2:16">
      <c r="B280" s="83"/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4"/>
      <c r="P280" s="84"/>
    </row>
    <row r="281" spans="2:16">
      <c r="B281" s="83"/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4"/>
      <c r="P281" s="84"/>
    </row>
    <row r="282" spans="2:16">
      <c r="B282" s="83"/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4"/>
      <c r="P282" s="84"/>
    </row>
    <row r="283" spans="2:16">
      <c r="B283" s="83"/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4"/>
      <c r="P283" s="84"/>
    </row>
    <row r="284" spans="2:16">
      <c r="B284" s="83"/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4"/>
      <c r="P284" s="84"/>
    </row>
    <row r="285" spans="2:16">
      <c r="B285" s="83"/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4"/>
      <c r="P285" s="84"/>
    </row>
    <row r="286" spans="2:16">
      <c r="B286" s="83"/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4"/>
      <c r="P286" s="84"/>
    </row>
    <row r="287" spans="2:16">
      <c r="B287" s="83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4"/>
      <c r="P287" s="84"/>
    </row>
    <row r="288" spans="2:16">
      <c r="B288" s="83"/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4"/>
      <c r="P288" s="84"/>
    </row>
    <row r="289" spans="2:16">
      <c r="B289" s="83"/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4"/>
      <c r="P289" s="84"/>
    </row>
    <row r="290" spans="2:16">
      <c r="B290" s="83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4"/>
      <c r="P290" s="84"/>
    </row>
    <row r="291" spans="2:16">
      <c r="B291" s="83"/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4"/>
      <c r="P291" s="84"/>
    </row>
    <row r="292" spans="2:16">
      <c r="B292" s="83"/>
      <c r="C292" s="83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4"/>
      <c r="P292" s="84"/>
    </row>
    <row r="293" spans="2:16">
      <c r="B293" s="83"/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4"/>
      <c r="P293" s="84"/>
    </row>
    <row r="294" spans="2:16">
      <c r="B294" s="83"/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4"/>
      <c r="P294" s="84"/>
    </row>
    <row r="295" spans="2:16">
      <c r="B295" s="83"/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4"/>
      <c r="P295" s="84"/>
    </row>
    <row r="296" spans="2:16">
      <c r="B296" s="83"/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4"/>
      <c r="P296" s="84"/>
    </row>
    <row r="297" spans="2:16">
      <c r="B297" s="83"/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4"/>
      <c r="P297" s="84"/>
    </row>
    <row r="298" spans="2:16">
      <c r="B298" s="83"/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4"/>
      <c r="P298" s="84"/>
    </row>
    <row r="299" spans="2:16">
      <c r="B299" s="83"/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4"/>
      <c r="P299" s="84"/>
    </row>
    <row r="300" spans="2:16">
      <c r="B300" s="83"/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4"/>
      <c r="P300" s="84"/>
    </row>
    <row r="301" spans="2:16">
      <c r="B301" s="83"/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4"/>
      <c r="P301" s="84"/>
    </row>
    <row r="302" spans="2:16">
      <c r="B302" s="83"/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4"/>
      <c r="P302" s="84"/>
    </row>
    <row r="303" spans="2:16">
      <c r="B303" s="83"/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4"/>
      <c r="P303" s="84"/>
    </row>
    <row r="304" spans="2:16">
      <c r="B304" s="83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4"/>
      <c r="P304" s="84"/>
    </row>
    <row r="305" spans="2:16">
      <c r="B305" s="83"/>
      <c r="C305" s="83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4"/>
      <c r="P305" s="84"/>
    </row>
    <row r="306" spans="2:16">
      <c r="B306" s="83"/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4"/>
      <c r="P306" s="84"/>
    </row>
    <row r="307" spans="2:16">
      <c r="B307" s="83"/>
      <c r="C307" s="83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4"/>
      <c r="P307" s="84"/>
    </row>
    <row r="308" spans="2:16">
      <c r="B308" s="83"/>
      <c r="C308" s="83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4"/>
      <c r="P308" s="84"/>
    </row>
    <row r="309" spans="2:16">
      <c r="B309" s="83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4"/>
      <c r="P309" s="84"/>
    </row>
    <row r="310" spans="2:16">
      <c r="B310" s="83"/>
      <c r="C310" s="83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4"/>
      <c r="P310" s="84"/>
    </row>
    <row r="311" spans="2:16">
      <c r="B311" s="83"/>
      <c r="C311" s="83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4"/>
      <c r="P311" s="84"/>
    </row>
    <row r="312" spans="2:16">
      <c r="B312" s="83"/>
      <c r="C312" s="83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4"/>
      <c r="P312" s="84"/>
    </row>
    <row r="313" spans="2:16">
      <c r="B313" s="83"/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4"/>
      <c r="P313" s="84"/>
    </row>
    <row r="314" spans="2:16">
      <c r="B314" s="83"/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4"/>
      <c r="P314" s="84"/>
    </row>
    <row r="315" spans="2:16">
      <c r="B315" s="83"/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4"/>
      <c r="P315" s="84"/>
    </row>
    <row r="316" spans="2:16">
      <c r="B316" s="83"/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4"/>
      <c r="P316" s="84"/>
    </row>
    <row r="317" spans="2:16">
      <c r="B317" s="83"/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4"/>
      <c r="P317" s="84"/>
    </row>
    <row r="318" spans="2:16">
      <c r="B318" s="83"/>
      <c r="C318" s="83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4"/>
      <c r="P318" s="84"/>
    </row>
    <row r="319" spans="2:16">
      <c r="B319" s="83"/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4"/>
      <c r="P319" s="84"/>
    </row>
    <row r="320" spans="2:16">
      <c r="B320" s="83"/>
      <c r="C320" s="83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4"/>
      <c r="P320" s="84"/>
    </row>
    <row r="321" spans="2:16">
      <c r="B321" s="83"/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4"/>
      <c r="P321" s="84"/>
    </row>
    <row r="322" spans="2:16">
      <c r="B322" s="83"/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4"/>
      <c r="P322" s="84"/>
    </row>
    <row r="323" spans="2:16">
      <c r="B323" s="83"/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4"/>
      <c r="P323" s="84"/>
    </row>
    <row r="324" spans="2:16">
      <c r="B324" s="83"/>
      <c r="C324" s="83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4"/>
      <c r="P324" s="84"/>
    </row>
    <row r="325" spans="2:16">
      <c r="B325" s="83"/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4"/>
      <c r="P325" s="84"/>
    </row>
    <row r="326" spans="2:16">
      <c r="B326" s="83"/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4"/>
      <c r="P326" s="84"/>
    </row>
    <row r="327" spans="2:16">
      <c r="B327" s="83"/>
      <c r="C327" s="83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4"/>
      <c r="P327" s="84"/>
    </row>
    <row r="328" spans="2:16">
      <c r="B328" s="83"/>
      <c r="C328" s="83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4"/>
      <c r="P328" s="84"/>
    </row>
    <row r="329" spans="2:16">
      <c r="B329" s="83"/>
      <c r="C329" s="83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4"/>
      <c r="P329" s="84"/>
    </row>
    <row r="330" spans="2:16">
      <c r="B330" s="83"/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4"/>
      <c r="P330" s="84"/>
    </row>
    <row r="331" spans="2:16">
      <c r="B331" s="83"/>
      <c r="C331" s="83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4"/>
      <c r="P331" s="84"/>
    </row>
    <row r="332" spans="2:16">
      <c r="B332" s="83"/>
      <c r="C332" s="83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4"/>
      <c r="P332" s="84"/>
    </row>
    <row r="333" spans="2:16">
      <c r="B333" s="83"/>
      <c r="C333" s="83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4"/>
      <c r="P333" s="84"/>
    </row>
    <row r="334" spans="2:16">
      <c r="B334" s="83"/>
      <c r="C334" s="83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4"/>
      <c r="P334" s="84"/>
    </row>
    <row r="335" spans="2:16">
      <c r="B335" s="83"/>
      <c r="C335" s="83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84"/>
      <c r="P335" s="84"/>
    </row>
    <row r="336" spans="2:16">
      <c r="B336" s="83"/>
      <c r="C336" s="83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4"/>
      <c r="P336" s="84"/>
    </row>
    <row r="337" spans="2:16">
      <c r="B337" s="83"/>
      <c r="C337" s="83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84"/>
      <c r="P337" s="84"/>
    </row>
    <row r="338" spans="2:16">
      <c r="B338" s="83"/>
      <c r="C338" s="83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4"/>
      <c r="P338" s="84"/>
    </row>
    <row r="339" spans="2:16">
      <c r="B339" s="83"/>
      <c r="C339" s="83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84"/>
      <c r="P339" s="84"/>
    </row>
    <row r="340" spans="2:16">
      <c r="B340" s="83"/>
      <c r="C340" s="83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84"/>
      <c r="P340" s="84"/>
    </row>
    <row r="341" spans="2:16">
      <c r="B341" s="83"/>
      <c r="C341" s="83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4"/>
      <c r="P341" s="84"/>
    </row>
    <row r="342" spans="2:16">
      <c r="B342" s="83"/>
      <c r="C342" s="83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84"/>
      <c r="P342" s="84"/>
    </row>
    <row r="343" spans="2:16">
      <c r="B343" s="83"/>
      <c r="C343" s="83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4"/>
      <c r="P343" s="84"/>
    </row>
    <row r="344" spans="2:16">
      <c r="B344" s="83"/>
      <c r="C344" s="83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  <c r="O344" s="84"/>
      <c r="P344" s="84"/>
    </row>
    <row r="345" spans="2:16">
      <c r="B345" s="83"/>
      <c r="C345" s="83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84"/>
      <c r="P345" s="84"/>
    </row>
    <row r="346" spans="2:16">
      <c r="B346" s="83"/>
      <c r="C346" s="83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  <c r="O346" s="84"/>
      <c r="P346" s="84"/>
    </row>
    <row r="347" spans="2:16">
      <c r="B347" s="83"/>
      <c r="C347" s="83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84"/>
      <c r="P347" s="84"/>
    </row>
    <row r="348" spans="2:16">
      <c r="B348" s="83"/>
      <c r="C348" s="83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4"/>
      <c r="P348" s="84"/>
    </row>
    <row r="349" spans="2:16">
      <c r="B349" s="83"/>
      <c r="C349" s="83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  <c r="O349" s="84"/>
      <c r="P349" s="84"/>
    </row>
    <row r="350" spans="2:16">
      <c r="B350" s="83"/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4"/>
      <c r="P350" s="84"/>
    </row>
    <row r="351" spans="2:16">
      <c r="B351" s="83"/>
      <c r="C351" s="83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4"/>
      <c r="P351" s="84"/>
    </row>
    <row r="352" spans="2:16">
      <c r="B352" s="83"/>
      <c r="C352" s="83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  <c r="O352" s="84"/>
      <c r="P352" s="84"/>
    </row>
    <row r="353" spans="2:16">
      <c r="B353" s="83"/>
      <c r="C353" s="83"/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3"/>
      <c r="O353" s="84"/>
      <c r="P353" s="84"/>
    </row>
    <row r="354" spans="2:16">
      <c r="B354" s="83"/>
      <c r="C354" s="83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4"/>
      <c r="P354" s="84"/>
    </row>
    <row r="355" spans="2:16">
      <c r="B355" s="83"/>
      <c r="C355" s="83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4"/>
      <c r="P355" s="84"/>
    </row>
    <row r="356" spans="2:16">
      <c r="B356" s="83"/>
      <c r="C356" s="83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4"/>
      <c r="P356" s="84"/>
    </row>
    <row r="357" spans="2:16">
      <c r="B357" s="83"/>
      <c r="C357" s="83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4"/>
      <c r="P357" s="84"/>
    </row>
    <row r="358" spans="2:16">
      <c r="B358" s="83"/>
      <c r="C358" s="83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4"/>
      <c r="P358" s="84"/>
    </row>
    <row r="359" spans="2:16">
      <c r="B359" s="83"/>
      <c r="C359" s="83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4"/>
      <c r="P359" s="84"/>
    </row>
    <row r="360" spans="2:16">
      <c r="B360" s="83"/>
      <c r="C360" s="83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4"/>
      <c r="P360" s="84"/>
    </row>
    <row r="361" spans="2:16">
      <c r="B361" s="83"/>
      <c r="C361" s="83"/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84"/>
      <c r="P361" s="84"/>
    </row>
    <row r="362" spans="2:16">
      <c r="B362" s="83"/>
      <c r="C362" s="83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4"/>
      <c r="P362" s="84"/>
    </row>
    <row r="363" spans="2:16">
      <c r="B363" s="83"/>
      <c r="C363" s="83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4"/>
      <c r="P363" s="84"/>
    </row>
    <row r="364" spans="2:16">
      <c r="B364" s="83"/>
      <c r="C364" s="83"/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84"/>
      <c r="P364" s="84"/>
    </row>
    <row r="365" spans="2:16">
      <c r="B365" s="83"/>
      <c r="C365" s="83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4"/>
      <c r="P365" s="84"/>
    </row>
    <row r="366" spans="2:16">
      <c r="B366" s="83"/>
      <c r="C366" s="83"/>
      <c r="D366" s="83"/>
      <c r="E366" s="83"/>
      <c r="F366" s="83"/>
      <c r="G366" s="83"/>
      <c r="H366" s="83"/>
      <c r="I366" s="83"/>
      <c r="J366" s="83"/>
      <c r="K366" s="83"/>
      <c r="L366" s="83"/>
      <c r="M366" s="83"/>
      <c r="N366" s="83"/>
      <c r="O366" s="84"/>
      <c r="P366" s="84"/>
    </row>
    <row r="367" spans="2:16">
      <c r="B367" s="83"/>
      <c r="C367" s="83"/>
      <c r="D367" s="83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84"/>
      <c r="P367" s="84"/>
    </row>
    <row r="368" spans="2:16">
      <c r="B368" s="83"/>
      <c r="C368" s="83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84"/>
      <c r="P368" s="84"/>
    </row>
    <row r="369" spans="2:16">
      <c r="B369" s="83"/>
      <c r="C369" s="83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4"/>
      <c r="P369" s="84"/>
    </row>
    <row r="370" spans="2:16">
      <c r="B370" s="83"/>
      <c r="C370" s="83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4"/>
      <c r="P370" s="84"/>
    </row>
    <row r="371" spans="2:16">
      <c r="B371" s="83"/>
      <c r="C371" s="83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84"/>
      <c r="P371" s="84"/>
    </row>
    <row r="372" spans="2:16">
      <c r="B372" s="83"/>
      <c r="C372" s="83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4"/>
      <c r="P372" s="84"/>
    </row>
    <row r="373" spans="2:16">
      <c r="B373" s="83"/>
      <c r="C373" s="83"/>
      <c r="D373" s="83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4"/>
      <c r="P373" s="84"/>
    </row>
    <row r="374" spans="2:16">
      <c r="B374" s="83"/>
      <c r="C374" s="83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84"/>
      <c r="P374" s="84"/>
    </row>
    <row r="375" spans="2:16">
      <c r="B375" s="83"/>
      <c r="C375" s="83"/>
      <c r="D375" s="83"/>
      <c r="E375" s="83"/>
      <c r="F375" s="83"/>
      <c r="G375" s="83"/>
      <c r="H375" s="83"/>
      <c r="I375" s="83"/>
      <c r="J375" s="83"/>
      <c r="K375" s="83"/>
      <c r="L375" s="83"/>
      <c r="M375" s="83"/>
      <c r="N375" s="83"/>
      <c r="O375" s="84"/>
      <c r="P375" s="84"/>
    </row>
    <row r="376" spans="2:16">
      <c r="B376" s="83"/>
      <c r="C376" s="83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4"/>
      <c r="P376" s="84"/>
    </row>
    <row r="377" spans="2:16">
      <c r="B377" s="83"/>
      <c r="C377" s="83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84"/>
      <c r="P377" s="84"/>
    </row>
    <row r="378" spans="2:16">
      <c r="B378" s="83"/>
      <c r="C378" s="83"/>
      <c r="D378" s="83"/>
      <c r="E378" s="83"/>
      <c r="F378" s="83"/>
      <c r="G378" s="83"/>
      <c r="H378" s="83"/>
      <c r="I378" s="83"/>
      <c r="J378" s="83"/>
      <c r="K378" s="83"/>
      <c r="L378" s="83"/>
      <c r="M378" s="83"/>
      <c r="N378" s="83"/>
      <c r="O378" s="84"/>
      <c r="P378" s="84"/>
    </row>
    <row r="379" spans="2:16">
      <c r="B379" s="83"/>
      <c r="C379" s="83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84"/>
      <c r="P379" s="84"/>
    </row>
    <row r="380" spans="2:16">
      <c r="B380" s="83"/>
      <c r="C380" s="83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4"/>
      <c r="P380" s="84"/>
    </row>
    <row r="381" spans="2:16">
      <c r="B381" s="83"/>
      <c r="C381" s="83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4"/>
      <c r="P381" s="84"/>
    </row>
    <row r="382" spans="2:16">
      <c r="B382" s="83"/>
      <c r="C382" s="83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3"/>
      <c r="O382" s="84"/>
      <c r="P382" s="84"/>
    </row>
    <row r="383" spans="2:16">
      <c r="B383" s="83"/>
      <c r="C383" s="83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4"/>
      <c r="P383" s="84"/>
    </row>
    <row r="384" spans="2:16"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4"/>
      <c r="P384" s="84"/>
    </row>
    <row r="385" spans="2:16">
      <c r="B385" s="83"/>
      <c r="C385" s="83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4"/>
      <c r="P385" s="84"/>
    </row>
    <row r="386" spans="2:16">
      <c r="B386" s="83"/>
      <c r="C386" s="83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4"/>
      <c r="P386" s="84"/>
    </row>
    <row r="387" spans="2:16">
      <c r="B387" s="83"/>
      <c r="C387" s="83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4"/>
      <c r="P387" s="84"/>
    </row>
    <row r="388" spans="2:16">
      <c r="B388" s="83"/>
      <c r="C388" s="83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3"/>
      <c r="O388" s="84"/>
      <c r="P388" s="84"/>
    </row>
    <row r="389" spans="2:16">
      <c r="B389" s="83"/>
      <c r="C389" s="83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4"/>
      <c r="P389" s="84"/>
    </row>
    <row r="390" spans="2:16">
      <c r="B390" s="83"/>
      <c r="C390" s="83"/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83"/>
      <c r="O390" s="84"/>
      <c r="P390" s="84"/>
    </row>
    <row r="391" spans="2:16">
      <c r="B391" s="83"/>
      <c r="C391" s="83"/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4"/>
      <c r="P391" s="84"/>
    </row>
    <row r="392" spans="2:16">
      <c r="B392" s="83"/>
      <c r="C392" s="83"/>
      <c r="D392" s="83"/>
      <c r="E392" s="83"/>
      <c r="F392" s="83"/>
      <c r="G392" s="83"/>
      <c r="H392" s="83"/>
      <c r="I392" s="83"/>
      <c r="J392" s="83"/>
      <c r="K392" s="83"/>
      <c r="L392" s="83"/>
      <c r="M392" s="83"/>
      <c r="N392" s="83"/>
      <c r="O392" s="84"/>
      <c r="P392" s="84"/>
    </row>
    <row r="393" spans="2:16">
      <c r="B393" s="83"/>
      <c r="C393" s="83"/>
      <c r="D393" s="83"/>
      <c r="E393" s="83"/>
      <c r="F393" s="83"/>
      <c r="G393" s="83"/>
      <c r="H393" s="83"/>
      <c r="I393" s="83"/>
      <c r="J393" s="83"/>
      <c r="K393" s="83"/>
      <c r="L393" s="83"/>
      <c r="M393" s="83"/>
      <c r="N393" s="83"/>
      <c r="O393" s="84"/>
      <c r="P393" s="84"/>
    </row>
    <row r="394" spans="2:16">
      <c r="B394" s="83"/>
      <c r="C394" s="83"/>
      <c r="D394" s="83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84"/>
      <c r="P394" s="84"/>
    </row>
    <row r="395" spans="2:16">
      <c r="B395" s="83"/>
      <c r="C395" s="83"/>
      <c r="D395" s="83"/>
      <c r="E395" s="83"/>
      <c r="F395" s="83"/>
      <c r="G395" s="83"/>
      <c r="H395" s="83"/>
      <c r="I395" s="83"/>
      <c r="J395" s="83"/>
      <c r="K395" s="83"/>
      <c r="L395" s="83"/>
      <c r="M395" s="83"/>
      <c r="N395" s="83"/>
      <c r="O395" s="84"/>
      <c r="P395" s="84"/>
    </row>
    <row r="396" spans="2:16">
      <c r="B396" s="83"/>
      <c r="C396" s="83"/>
      <c r="D396" s="83"/>
      <c r="E396" s="83"/>
      <c r="F396" s="83"/>
      <c r="G396" s="83"/>
      <c r="H396" s="83"/>
      <c r="I396" s="83"/>
      <c r="J396" s="83"/>
      <c r="K396" s="83"/>
      <c r="L396" s="83"/>
      <c r="M396" s="83"/>
      <c r="N396" s="83"/>
      <c r="O396" s="84"/>
      <c r="P396" s="84"/>
    </row>
    <row r="397" spans="2:16">
      <c r="B397" s="83"/>
      <c r="C397" s="83"/>
      <c r="D397" s="83"/>
      <c r="E397" s="83"/>
      <c r="F397" s="83"/>
      <c r="G397" s="83"/>
      <c r="H397" s="83"/>
      <c r="I397" s="83"/>
      <c r="J397" s="83"/>
      <c r="K397" s="83"/>
      <c r="L397" s="83"/>
      <c r="M397" s="83"/>
      <c r="N397" s="83"/>
      <c r="O397" s="84"/>
      <c r="P397" s="84"/>
    </row>
    <row r="398" spans="2:16">
      <c r="B398" s="83"/>
      <c r="C398" s="83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84"/>
      <c r="P398" s="84"/>
    </row>
    <row r="399" spans="2:16">
      <c r="B399" s="83"/>
      <c r="C399" s="83"/>
      <c r="D399" s="83"/>
      <c r="E399" s="83"/>
      <c r="F399" s="83"/>
      <c r="G399" s="83"/>
      <c r="H399" s="83"/>
      <c r="I399" s="83"/>
      <c r="J399" s="83"/>
      <c r="K399" s="83"/>
      <c r="L399" s="83"/>
      <c r="M399" s="83"/>
      <c r="N399" s="83"/>
      <c r="O399" s="84"/>
      <c r="P399" s="84"/>
    </row>
    <row r="400" spans="2:16">
      <c r="B400" s="83"/>
      <c r="C400" s="83"/>
      <c r="D400" s="83"/>
      <c r="E400" s="83"/>
      <c r="F400" s="83"/>
      <c r="G400" s="83"/>
      <c r="H400" s="83"/>
      <c r="I400" s="83"/>
      <c r="J400" s="83"/>
      <c r="K400" s="83"/>
      <c r="L400" s="83"/>
      <c r="M400" s="83"/>
      <c r="N400" s="83"/>
      <c r="O400" s="84"/>
      <c r="P400" s="84"/>
    </row>
    <row r="401" spans="2:16">
      <c r="B401" s="83"/>
      <c r="C401" s="83"/>
      <c r="D401" s="83"/>
      <c r="E401" s="83"/>
      <c r="F401" s="83"/>
      <c r="G401" s="83"/>
      <c r="H401" s="83"/>
      <c r="I401" s="83"/>
      <c r="J401" s="83"/>
      <c r="K401" s="83"/>
      <c r="L401" s="83"/>
      <c r="M401" s="83"/>
      <c r="N401" s="83"/>
      <c r="O401" s="84"/>
      <c r="P401" s="84"/>
    </row>
    <row r="402" spans="2:16">
      <c r="B402" s="83"/>
      <c r="C402" s="83"/>
      <c r="D402" s="83"/>
      <c r="E402" s="83"/>
      <c r="F402" s="83"/>
      <c r="G402" s="83"/>
      <c r="H402" s="83"/>
      <c r="I402" s="83"/>
      <c r="J402" s="83"/>
      <c r="K402" s="83"/>
      <c r="L402" s="83"/>
      <c r="M402" s="83"/>
      <c r="N402" s="83"/>
      <c r="O402" s="84"/>
      <c r="P402" s="84"/>
    </row>
    <row r="403" spans="2:16">
      <c r="B403" s="83"/>
      <c r="C403" s="83"/>
      <c r="D403" s="83"/>
      <c r="E403" s="83"/>
      <c r="F403" s="83"/>
      <c r="G403" s="83"/>
      <c r="H403" s="83"/>
      <c r="I403" s="83"/>
      <c r="J403" s="83"/>
      <c r="K403" s="83"/>
      <c r="L403" s="83"/>
      <c r="M403" s="83"/>
      <c r="N403" s="83"/>
      <c r="O403" s="84"/>
      <c r="P403" s="84"/>
    </row>
    <row r="404" spans="2:16">
      <c r="B404" s="83"/>
      <c r="C404" s="83"/>
      <c r="D404" s="83"/>
      <c r="E404" s="83"/>
      <c r="F404" s="83"/>
      <c r="G404" s="83"/>
      <c r="H404" s="83"/>
      <c r="I404" s="83"/>
      <c r="J404" s="83"/>
      <c r="K404" s="83"/>
      <c r="L404" s="83"/>
      <c r="M404" s="83"/>
      <c r="N404" s="83"/>
      <c r="O404" s="84"/>
      <c r="P404" s="84"/>
    </row>
    <row r="405" spans="2:16">
      <c r="B405" s="83"/>
      <c r="C405" s="83"/>
      <c r="D405" s="83"/>
      <c r="E405" s="83"/>
      <c r="F405" s="83"/>
      <c r="G405" s="83"/>
      <c r="H405" s="83"/>
      <c r="I405" s="83"/>
      <c r="J405" s="83"/>
      <c r="K405" s="83"/>
      <c r="L405" s="83"/>
      <c r="M405" s="83"/>
      <c r="N405" s="83"/>
      <c r="O405" s="84"/>
      <c r="P405" s="84"/>
    </row>
    <row r="406" spans="2:16">
      <c r="B406" s="83"/>
      <c r="C406" s="83"/>
      <c r="D406" s="83"/>
      <c r="E406" s="83"/>
      <c r="F406" s="83"/>
      <c r="G406" s="83"/>
      <c r="H406" s="83"/>
      <c r="I406" s="83"/>
      <c r="J406" s="83"/>
      <c r="K406" s="83"/>
      <c r="L406" s="83"/>
      <c r="M406" s="83"/>
      <c r="N406" s="83"/>
      <c r="O406" s="84"/>
      <c r="P406" s="84"/>
    </row>
    <row r="407" spans="2:16">
      <c r="B407" s="83"/>
      <c r="C407" s="83"/>
      <c r="D407" s="83"/>
      <c r="E407" s="83"/>
      <c r="F407" s="83"/>
      <c r="G407" s="83"/>
      <c r="H407" s="83"/>
      <c r="I407" s="83"/>
      <c r="J407" s="83"/>
      <c r="K407" s="83"/>
      <c r="L407" s="83"/>
      <c r="M407" s="83"/>
      <c r="N407" s="83"/>
      <c r="O407" s="84"/>
      <c r="P407" s="84"/>
    </row>
    <row r="408" spans="2:16">
      <c r="B408" s="83"/>
      <c r="C408" s="83"/>
      <c r="D408" s="83"/>
      <c r="E408" s="83"/>
      <c r="F408" s="83"/>
      <c r="G408" s="83"/>
      <c r="H408" s="83"/>
      <c r="I408" s="83"/>
      <c r="J408" s="83"/>
      <c r="K408" s="83"/>
      <c r="L408" s="83"/>
      <c r="M408" s="83"/>
      <c r="N408" s="83"/>
      <c r="O408" s="84"/>
      <c r="P408" s="84"/>
    </row>
    <row r="409" spans="2:16">
      <c r="B409" s="83"/>
      <c r="C409" s="83"/>
      <c r="D409" s="83"/>
      <c r="E409" s="83"/>
      <c r="F409" s="83"/>
      <c r="G409" s="83"/>
      <c r="H409" s="83"/>
      <c r="I409" s="83"/>
      <c r="J409" s="83"/>
      <c r="K409" s="83"/>
      <c r="L409" s="83"/>
      <c r="M409" s="83"/>
      <c r="N409" s="83"/>
      <c r="O409" s="84"/>
      <c r="P409" s="84"/>
    </row>
    <row r="410" spans="2:16">
      <c r="B410" s="83"/>
      <c r="C410" s="83"/>
      <c r="D410" s="83"/>
      <c r="E410" s="83"/>
      <c r="F410" s="83"/>
      <c r="G410" s="83"/>
      <c r="H410" s="83"/>
      <c r="I410" s="83"/>
      <c r="J410" s="83"/>
      <c r="K410" s="83"/>
      <c r="L410" s="83"/>
      <c r="M410" s="83"/>
      <c r="N410" s="83"/>
      <c r="O410" s="84"/>
      <c r="P410" s="84"/>
    </row>
    <row r="411" spans="2:16">
      <c r="B411" s="83"/>
      <c r="C411" s="83"/>
      <c r="D411" s="83"/>
      <c r="E411" s="83"/>
      <c r="F411" s="83"/>
      <c r="G411" s="83"/>
      <c r="H411" s="83"/>
      <c r="I411" s="83"/>
      <c r="J411" s="83"/>
      <c r="K411" s="83"/>
      <c r="L411" s="83"/>
      <c r="M411" s="83"/>
      <c r="N411" s="83"/>
      <c r="O411" s="84"/>
      <c r="P411" s="84"/>
    </row>
    <row r="412" spans="2:16">
      <c r="B412" s="83"/>
      <c r="C412" s="83"/>
      <c r="D412" s="83"/>
      <c r="E412" s="83"/>
      <c r="F412" s="83"/>
      <c r="G412" s="83"/>
      <c r="H412" s="83"/>
      <c r="I412" s="83"/>
      <c r="J412" s="83"/>
      <c r="K412" s="83"/>
      <c r="L412" s="83"/>
      <c r="M412" s="83"/>
      <c r="N412" s="83"/>
      <c r="O412" s="84"/>
      <c r="P412" s="84"/>
    </row>
    <row r="413" spans="2:16">
      <c r="B413" s="83"/>
      <c r="C413" s="83"/>
      <c r="D413" s="83"/>
      <c r="E413" s="83"/>
      <c r="F413" s="83"/>
      <c r="G413" s="83"/>
      <c r="H413" s="83"/>
      <c r="I413" s="83"/>
      <c r="J413" s="83"/>
      <c r="K413" s="83"/>
      <c r="L413" s="83"/>
      <c r="M413" s="83"/>
      <c r="N413" s="83"/>
      <c r="O413" s="84"/>
      <c r="P413" s="84"/>
    </row>
    <row r="414" spans="2:16">
      <c r="B414" s="83"/>
      <c r="C414" s="83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84"/>
      <c r="P414" s="84"/>
    </row>
    <row r="415" spans="2:16">
      <c r="B415" s="83"/>
      <c r="C415" s="83"/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N415" s="83"/>
      <c r="O415" s="84"/>
      <c r="P415" s="84"/>
    </row>
    <row r="416" spans="2:16">
      <c r="B416" s="83"/>
      <c r="C416" s="83"/>
      <c r="D416" s="83"/>
      <c r="E416" s="83"/>
      <c r="F416" s="83"/>
      <c r="G416" s="83"/>
      <c r="H416" s="83"/>
      <c r="I416" s="83"/>
      <c r="J416" s="83"/>
      <c r="K416" s="83"/>
      <c r="L416" s="83"/>
      <c r="M416" s="83"/>
      <c r="N416" s="83"/>
      <c r="O416" s="84"/>
      <c r="P416" s="84"/>
    </row>
    <row r="417" spans="2:16">
      <c r="B417" s="83"/>
      <c r="C417" s="83"/>
      <c r="D417" s="83"/>
      <c r="E417" s="83"/>
      <c r="F417" s="83"/>
      <c r="G417" s="83"/>
      <c r="H417" s="83"/>
      <c r="I417" s="83"/>
      <c r="J417" s="83"/>
      <c r="K417" s="83"/>
      <c r="L417" s="83"/>
      <c r="M417" s="83"/>
      <c r="N417" s="83"/>
      <c r="O417" s="84"/>
      <c r="P417" s="84"/>
    </row>
    <row r="418" spans="2:16">
      <c r="B418" s="83"/>
      <c r="C418" s="83"/>
      <c r="D418" s="83"/>
      <c r="E418" s="83"/>
      <c r="F418" s="83"/>
      <c r="G418" s="83"/>
      <c r="H418" s="83"/>
      <c r="I418" s="83"/>
      <c r="J418" s="83"/>
      <c r="K418" s="83"/>
      <c r="L418" s="83"/>
      <c r="M418" s="83"/>
      <c r="N418" s="83"/>
      <c r="O418" s="84"/>
      <c r="P418" s="84"/>
    </row>
    <row r="419" spans="2:16">
      <c r="B419" s="83"/>
      <c r="C419" s="83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84"/>
      <c r="P419" s="84"/>
    </row>
    <row r="420" spans="2:16">
      <c r="B420" s="83"/>
      <c r="C420" s="83"/>
      <c r="D420" s="83"/>
      <c r="E420" s="83"/>
      <c r="F420" s="83"/>
      <c r="G420" s="83"/>
      <c r="H420" s="83"/>
      <c r="I420" s="83"/>
      <c r="J420" s="83"/>
      <c r="K420" s="83"/>
      <c r="L420" s="83"/>
      <c r="M420" s="83"/>
      <c r="N420" s="83"/>
      <c r="O420" s="84"/>
      <c r="P420" s="84"/>
    </row>
    <row r="421" spans="2:16">
      <c r="B421" s="83"/>
      <c r="C421" s="83"/>
      <c r="D421" s="83"/>
      <c r="E421" s="83"/>
      <c r="F421" s="83"/>
      <c r="G421" s="83"/>
      <c r="H421" s="83"/>
      <c r="I421" s="83"/>
      <c r="J421" s="83"/>
      <c r="K421" s="83"/>
      <c r="L421" s="83"/>
      <c r="M421" s="83"/>
      <c r="N421" s="83"/>
      <c r="O421" s="84"/>
      <c r="P421" s="84"/>
    </row>
    <row r="422" spans="2:16">
      <c r="B422" s="83"/>
      <c r="C422" s="83"/>
      <c r="D422" s="83"/>
      <c r="E422" s="83"/>
      <c r="F422" s="83"/>
      <c r="G422" s="83"/>
      <c r="H422" s="83"/>
      <c r="I422" s="83"/>
      <c r="J422" s="83"/>
      <c r="K422" s="83"/>
      <c r="L422" s="83"/>
      <c r="M422" s="83"/>
      <c r="N422" s="83"/>
      <c r="O422" s="84"/>
      <c r="P422" s="84"/>
    </row>
    <row r="423" spans="2:16">
      <c r="B423" s="83"/>
      <c r="C423" s="83"/>
      <c r="D423" s="83"/>
      <c r="E423" s="83"/>
      <c r="F423" s="83"/>
      <c r="G423" s="83"/>
      <c r="H423" s="83"/>
      <c r="I423" s="83"/>
      <c r="J423" s="83"/>
      <c r="K423" s="83"/>
      <c r="L423" s="83"/>
      <c r="M423" s="83"/>
      <c r="N423" s="83"/>
      <c r="O423" s="84"/>
      <c r="P423" s="84"/>
    </row>
    <row r="424" spans="2:16">
      <c r="B424" s="83"/>
      <c r="C424" s="83"/>
      <c r="D424" s="83"/>
      <c r="E424" s="83"/>
      <c r="F424" s="83"/>
      <c r="G424" s="83"/>
      <c r="H424" s="83"/>
      <c r="I424" s="83"/>
      <c r="J424" s="83"/>
      <c r="K424" s="83"/>
      <c r="L424" s="83"/>
      <c r="M424" s="83"/>
      <c r="N424" s="83"/>
      <c r="O424" s="84"/>
      <c r="P424" s="84"/>
    </row>
    <row r="425" spans="2:16">
      <c r="B425" s="83"/>
      <c r="C425" s="83"/>
      <c r="D425" s="83"/>
      <c r="E425" s="83"/>
      <c r="F425" s="83"/>
      <c r="G425" s="83"/>
      <c r="H425" s="83"/>
      <c r="I425" s="83"/>
      <c r="J425" s="83"/>
      <c r="K425" s="83"/>
      <c r="L425" s="83"/>
      <c r="M425" s="83"/>
      <c r="N425" s="83"/>
      <c r="O425" s="84"/>
      <c r="P425" s="84"/>
    </row>
    <row r="426" spans="2:16">
      <c r="B426" s="83"/>
      <c r="C426" s="83"/>
      <c r="D426" s="83"/>
      <c r="E426" s="83"/>
      <c r="F426" s="83"/>
      <c r="G426" s="83"/>
      <c r="H426" s="83"/>
      <c r="I426" s="83"/>
      <c r="J426" s="83"/>
      <c r="K426" s="83"/>
      <c r="L426" s="83"/>
      <c r="M426" s="83"/>
      <c r="N426" s="83"/>
      <c r="O426" s="84"/>
      <c r="P426" s="84"/>
    </row>
    <row r="427" spans="2:16">
      <c r="B427" s="83"/>
      <c r="C427" s="83"/>
      <c r="D427" s="83"/>
      <c r="E427" s="83"/>
      <c r="F427" s="83"/>
      <c r="G427" s="83"/>
      <c r="H427" s="83"/>
      <c r="I427" s="83"/>
      <c r="J427" s="83"/>
      <c r="K427" s="83"/>
      <c r="L427" s="83"/>
      <c r="M427" s="83"/>
      <c r="N427" s="83"/>
      <c r="O427" s="84"/>
      <c r="P427" s="84"/>
    </row>
    <row r="428" spans="2:16">
      <c r="B428" s="83"/>
      <c r="C428" s="83"/>
      <c r="D428" s="83"/>
      <c r="E428" s="83"/>
      <c r="F428" s="83"/>
      <c r="G428" s="83"/>
      <c r="H428" s="83"/>
      <c r="I428" s="83"/>
      <c r="J428" s="83"/>
      <c r="K428" s="83"/>
      <c r="L428" s="83"/>
      <c r="M428" s="83"/>
      <c r="N428" s="83"/>
      <c r="O428" s="84"/>
      <c r="P428" s="84"/>
    </row>
    <row r="429" spans="2:16">
      <c r="B429" s="83"/>
      <c r="C429" s="83"/>
      <c r="D429" s="83"/>
      <c r="E429" s="83"/>
      <c r="F429" s="83"/>
      <c r="G429" s="83"/>
      <c r="H429" s="83"/>
      <c r="I429" s="83"/>
      <c r="J429" s="83"/>
      <c r="K429" s="83"/>
      <c r="L429" s="83"/>
      <c r="M429" s="83"/>
      <c r="N429" s="83"/>
      <c r="O429" s="84"/>
      <c r="P429" s="84"/>
    </row>
    <row r="430" spans="2:16">
      <c r="B430" s="83"/>
      <c r="C430" s="83"/>
      <c r="D430" s="83"/>
      <c r="E430" s="83"/>
      <c r="F430" s="83"/>
      <c r="G430" s="83"/>
      <c r="H430" s="83"/>
      <c r="I430" s="83"/>
      <c r="J430" s="83"/>
      <c r="K430" s="83"/>
      <c r="L430" s="83"/>
      <c r="M430" s="83"/>
      <c r="N430" s="83"/>
      <c r="O430" s="84"/>
      <c r="P430" s="84"/>
    </row>
    <row r="431" spans="2:16">
      <c r="B431" s="83"/>
      <c r="C431" s="83"/>
      <c r="D431" s="83"/>
      <c r="E431" s="83"/>
      <c r="F431" s="83"/>
      <c r="G431" s="83"/>
      <c r="H431" s="83"/>
      <c r="I431" s="83"/>
      <c r="J431" s="83"/>
      <c r="K431" s="83"/>
      <c r="L431" s="83"/>
      <c r="M431" s="83"/>
      <c r="N431" s="83"/>
      <c r="O431" s="84"/>
      <c r="P431" s="84"/>
    </row>
    <row r="432" spans="2:16">
      <c r="B432" s="83"/>
      <c r="C432" s="83"/>
      <c r="D432" s="83"/>
      <c r="E432" s="83"/>
      <c r="F432" s="83"/>
      <c r="G432" s="83"/>
      <c r="H432" s="83"/>
      <c r="I432" s="83"/>
      <c r="J432" s="83"/>
      <c r="K432" s="83"/>
      <c r="L432" s="83"/>
      <c r="M432" s="83"/>
      <c r="N432" s="83"/>
      <c r="O432" s="84"/>
      <c r="P432" s="84"/>
    </row>
    <row r="433" spans="2:16">
      <c r="B433" s="83"/>
      <c r="C433" s="83"/>
      <c r="D433" s="83"/>
      <c r="E433" s="83"/>
      <c r="F433" s="83"/>
      <c r="G433" s="83"/>
      <c r="H433" s="83"/>
      <c r="I433" s="83"/>
      <c r="J433" s="83"/>
      <c r="K433" s="83"/>
      <c r="L433" s="83"/>
      <c r="M433" s="83"/>
      <c r="N433" s="83"/>
      <c r="O433" s="84"/>
      <c r="P433" s="84"/>
    </row>
    <row r="434" spans="2:16">
      <c r="B434" s="83"/>
      <c r="C434" s="83"/>
      <c r="D434" s="83"/>
      <c r="E434" s="83"/>
      <c r="F434" s="83"/>
      <c r="G434" s="83"/>
      <c r="H434" s="83"/>
      <c r="I434" s="83"/>
      <c r="J434" s="83"/>
      <c r="K434" s="83"/>
      <c r="L434" s="83"/>
      <c r="M434" s="83"/>
      <c r="N434" s="83"/>
      <c r="O434" s="84"/>
      <c r="P434" s="84"/>
    </row>
    <row r="435" spans="2:16">
      <c r="B435" s="83"/>
      <c r="C435" s="83"/>
      <c r="D435" s="83"/>
      <c r="E435" s="83"/>
      <c r="F435" s="83"/>
      <c r="G435" s="83"/>
      <c r="H435" s="83"/>
      <c r="I435" s="83"/>
      <c r="J435" s="83"/>
      <c r="K435" s="83"/>
      <c r="L435" s="83"/>
      <c r="M435" s="83"/>
      <c r="N435" s="83"/>
      <c r="O435" s="84"/>
      <c r="P435" s="84"/>
    </row>
    <row r="436" spans="2:16">
      <c r="B436" s="83"/>
      <c r="C436" s="83"/>
      <c r="D436" s="83"/>
      <c r="E436" s="83"/>
      <c r="F436" s="83"/>
      <c r="G436" s="83"/>
      <c r="H436" s="83"/>
      <c r="I436" s="83"/>
      <c r="J436" s="83"/>
      <c r="K436" s="83"/>
      <c r="L436" s="83"/>
      <c r="M436" s="83"/>
      <c r="N436" s="83"/>
      <c r="O436" s="84"/>
      <c r="P436" s="84"/>
    </row>
    <row r="437" spans="2:16">
      <c r="B437" s="83"/>
      <c r="C437" s="83"/>
      <c r="D437" s="83"/>
      <c r="E437" s="83"/>
      <c r="F437" s="83"/>
      <c r="G437" s="83"/>
      <c r="H437" s="83"/>
      <c r="I437" s="83"/>
      <c r="J437" s="83"/>
      <c r="K437" s="83"/>
      <c r="L437" s="83"/>
      <c r="M437" s="83"/>
      <c r="N437" s="83"/>
      <c r="O437" s="84"/>
      <c r="P437" s="84"/>
    </row>
    <row r="438" spans="2:16">
      <c r="B438" s="83"/>
      <c r="C438" s="83"/>
      <c r="D438" s="83"/>
      <c r="E438" s="83"/>
      <c r="F438" s="83"/>
      <c r="G438" s="83"/>
      <c r="H438" s="83"/>
      <c r="I438" s="83"/>
      <c r="J438" s="83"/>
      <c r="K438" s="83"/>
      <c r="L438" s="83"/>
      <c r="M438" s="83"/>
      <c r="N438" s="83"/>
      <c r="O438" s="84"/>
      <c r="P438" s="84"/>
    </row>
    <row r="439" spans="2:16">
      <c r="B439" s="83"/>
      <c r="C439" s="83"/>
      <c r="D439" s="83"/>
      <c r="E439" s="83"/>
      <c r="F439" s="83"/>
      <c r="G439" s="83"/>
      <c r="H439" s="83"/>
      <c r="I439" s="83"/>
      <c r="J439" s="83"/>
      <c r="K439" s="83"/>
      <c r="L439" s="83"/>
      <c r="M439" s="83"/>
      <c r="N439" s="83"/>
      <c r="O439" s="84"/>
      <c r="P439" s="84"/>
    </row>
    <row r="440" spans="2:16">
      <c r="B440" s="83"/>
      <c r="C440" s="83"/>
      <c r="D440" s="83"/>
      <c r="E440" s="83"/>
      <c r="F440" s="83"/>
      <c r="G440" s="83"/>
      <c r="H440" s="83"/>
      <c r="I440" s="83"/>
      <c r="J440" s="83"/>
      <c r="K440" s="83"/>
      <c r="L440" s="83"/>
      <c r="M440" s="83"/>
      <c r="N440" s="83"/>
      <c r="O440" s="84"/>
      <c r="P440" s="84"/>
    </row>
    <row r="441" spans="2:16">
      <c r="B441" s="83"/>
      <c r="C441" s="83"/>
      <c r="D441" s="83"/>
      <c r="E441" s="83"/>
      <c r="F441" s="83"/>
      <c r="G441" s="83"/>
      <c r="H441" s="83"/>
      <c r="I441" s="83"/>
      <c r="J441" s="83"/>
      <c r="K441" s="83"/>
      <c r="L441" s="83"/>
      <c r="M441" s="83"/>
      <c r="N441" s="83"/>
      <c r="O441" s="84"/>
      <c r="P441" s="84"/>
    </row>
    <row r="442" spans="2:16">
      <c r="B442" s="83"/>
      <c r="C442" s="83"/>
      <c r="D442" s="83"/>
      <c r="E442" s="83"/>
      <c r="F442" s="83"/>
      <c r="G442" s="83"/>
      <c r="H442" s="83"/>
      <c r="I442" s="83"/>
      <c r="J442" s="83"/>
      <c r="K442" s="83"/>
      <c r="L442" s="83"/>
      <c r="M442" s="83"/>
      <c r="N442" s="83"/>
      <c r="O442" s="84"/>
      <c r="P442" s="84"/>
    </row>
    <row r="443" spans="2:16">
      <c r="B443" s="83"/>
      <c r="C443" s="83"/>
      <c r="D443" s="83"/>
      <c r="E443" s="83"/>
      <c r="F443" s="83"/>
      <c r="G443" s="83"/>
      <c r="H443" s="83"/>
      <c r="I443" s="83"/>
      <c r="J443" s="83"/>
      <c r="K443" s="83"/>
      <c r="L443" s="83"/>
      <c r="M443" s="83"/>
      <c r="N443" s="83"/>
      <c r="O443" s="84"/>
      <c r="P443" s="84"/>
    </row>
    <row r="444" spans="2:16">
      <c r="B444" s="83"/>
      <c r="C444" s="83"/>
      <c r="D444" s="83"/>
      <c r="E444" s="83"/>
      <c r="F444" s="83"/>
      <c r="G444" s="83"/>
      <c r="H444" s="83"/>
      <c r="I444" s="83"/>
      <c r="J444" s="83"/>
      <c r="K444" s="83"/>
      <c r="L444" s="83"/>
      <c r="M444" s="83"/>
      <c r="N444" s="83"/>
      <c r="O444" s="84"/>
      <c r="P444" s="84"/>
    </row>
    <row r="445" spans="2:16">
      <c r="B445" s="83"/>
      <c r="C445" s="83"/>
      <c r="D445" s="83"/>
      <c r="E445" s="83"/>
      <c r="F445" s="83"/>
      <c r="G445" s="83"/>
      <c r="H445" s="83"/>
      <c r="I445" s="83"/>
      <c r="J445" s="83"/>
      <c r="K445" s="83"/>
      <c r="L445" s="83"/>
      <c r="M445" s="83"/>
      <c r="N445" s="83"/>
      <c r="O445" s="84"/>
      <c r="P445" s="84"/>
    </row>
    <row r="446" spans="2:16">
      <c r="B446" s="83"/>
      <c r="C446" s="83"/>
      <c r="D446" s="83"/>
      <c r="E446" s="83"/>
      <c r="F446" s="83"/>
      <c r="G446" s="83"/>
      <c r="H446" s="83"/>
      <c r="I446" s="83"/>
      <c r="J446" s="83"/>
      <c r="K446" s="83"/>
      <c r="L446" s="83"/>
      <c r="M446" s="83"/>
      <c r="N446" s="83"/>
      <c r="O446" s="84"/>
      <c r="P446" s="84"/>
    </row>
    <row r="447" spans="2:16">
      <c r="B447" s="83"/>
      <c r="C447" s="83"/>
      <c r="D447" s="83"/>
      <c r="E447" s="83"/>
      <c r="F447" s="83"/>
      <c r="G447" s="83"/>
      <c r="H447" s="83"/>
      <c r="I447" s="83"/>
      <c r="J447" s="83"/>
      <c r="K447" s="83"/>
      <c r="L447" s="83"/>
      <c r="M447" s="83"/>
      <c r="N447" s="83"/>
      <c r="O447" s="84"/>
      <c r="P447" s="84"/>
    </row>
    <row r="448" spans="2:16">
      <c r="B448" s="83"/>
      <c r="C448" s="83"/>
      <c r="D448" s="83"/>
      <c r="E448" s="83"/>
      <c r="F448" s="83"/>
      <c r="G448" s="83"/>
      <c r="H448" s="83"/>
      <c r="I448" s="83"/>
      <c r="J448" s="83"/>
      <c r="K448" s="83"/>
      <c r="L448" s="83"/>
      <c r="M448" s="83"/>
      <c r="N448" s="83"/>
      <c r="O448" s="84"/>
      <c r="P448" s="84"/>
    </row>
    <row r="449" spans="2:16">
      <c r="B449" s="83"/>
      <c r="C449" s="83"/>
      <c r="D449" s="83"/>
      <c r="E449" s="83"/>
      <c r="F449" s="83"/>
      <c r="G449" s="83"/>
      <c r="H449" s="83"/>
      <c r="I449" s="83"/>
      <c r="J449" s="83"/>
      <c r="K449" s="83"/>
      <c r="L449" s="83"/>
      <c r="M449" s="83"/>
      <c r="N449" s="83"/>
      <c r="O449" s="84"/>
      <c r="P449" s="84"/>
    </row>
    <row r="450" spans="2:16">
      <c r="B450" s="83"/>
      <c r="C450" s="83"/>
      <c r="D450" s="83"/>
      <c r="E450" s="83"/>
      <c r="F450" s="83"/>
      <c r="G450" s="83"/>
      <c r="H450" s="83"/>
      <c r="I450" s="83"/>
      <c r="J450" s="83"/>
      <c r="K450" s="83"/>
      <c r="L450" s="83"/>
      <c r="M450" s="83"/>
      <c r="N450" s="83"/>
      <c r="O450" s="84"/>
      <c r="P450" s="84"/>
    </row>
    <row r="451" spans="2:16">
      <c r="B451" s="83"/>
      <c r="C451" s="83"/>
      <c r="D451" s="83"/>
      <c r="E451" s="83"/>
      <c r="F451" s="83"/>
      <c r="G451" s="83"/>
      <c r="H451" s="83"/>
      <c r="I451" s="83"/>
      <c r="J451" s="83"/>
      <c r="K451" s="83"/>
      <c r="L451" s="83"/>
      <c r="M451" s="83"/>
      <c r="N451" s="83"/>
      <c r="O451" s="84"/>
      <c r="P451" s="84"/>
    </row>
    <row r="452" spans="2:16">
      <c r="B452" s="83"/>
      <c r="C452" s="83"/>
      <c r="D452" s="83"/>
      <c r="E452" s="83"/>
      <c r="F452" s="83"/>
      <c r="G452" s="83"/>
      <c r="H452" s="83"/>
      <c r="I452" s="83"/>
      <c r="J452" s="83"/>
      <c r="K452" s="83"/>
      <c r="L452" s="83"/>
      <c r="M452" s="83"/>
      <c r="N452" s="83"/>
      <c r="O452" s="84"/>
      <c r="P452" s="84"/>
    </row>
    <row r="453" spans="2:16">
      <c r="B453" s="83"/>
      <c r="C453" s="83"/>
      <c r="D453" s="83"/>
      <c r="E453" s="83"/>
      <c r="F453" s="83"/>
      <c r="G453" s="83"/>
      <c r="H453" s="83"/>
      <c r="I453" s="83"/>
      <c r="J453" s="83"/>
      <c r="K453" s="83"/>
      <c r="L453" s="83"/>
      <c r="M453" s="83"/>
      <c r="N453" s="83"/>
      <c r="O453" s="84"/>
      <c r="P453" s="84"/>
    </row>
    <row r="454" spans="2:16">
      <c r="B454" s="83"/>
      <c r="C454" s="83"/>
      <c r="D454" s="83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4"/>
      <c r="P454" s="84"/>
    </row>
    <row r="455" spans="2:16">
      <c r="B455" s="83"/>
      <c r="C455" s="83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4"/>
      <c r="P455" s="84"/>
    </row>
    <row r="456" spans="2:16">
      <c r="B456" s="83"/>
      <c r="C456" s="83"/>
      <c r="D456" s="83"/>
      <c r="E456" s="83"/>
      <c r="F456" s="83"/>
      <c r="G456" s="83"/>
      <c r="H456" s="83"/>
      <c r="I456" s="83"/>
      <c r="J456" s="83"/>
      <c r="K456" s="83"/>
      <c r="L456" s="83"/>
      <c r="M456" s="83"/>
      <c r="N456" s="83"/>
      <c r="O456" s="84"/>
      <c r="P456" s="84"/>
    </row>
    <row r="457" spans="2:16">
      <c r="B457" s="83"/>
      <c r="C457" s="83"/>
      <c r="D457" s="83"/>
      <c r="E457" s="83"/>
      <c r="F457" s="83"/>
      <c r="G457" s="83"/>
      <c r="H457" s="83"/>
      <c r="I457" s="83"/>
      <c r="J457" s="83"/>
      <c r="K457" s="83"/>
      <c r="L457" s="83"/>
      <c r="M457" s="83"/>
      <c r="N457" s="83"/>
      <c r="O457" s="84"/>
      <c r="P457" s="84"/>
    </row>
    <row r="458" spans="2:16">
      <c r="B458" s="83"/>
      <c r="C458" s="83"/>
      <c r="D458" s="83"/>
      <c r="E458" s="83"/>
      <c r="F458" s="83"/>
      <c r="G458" s="83"/>
      <c r="H458" s="83"/>
      <c r="I458" s="83"/>
      <c r="J458" s="83"/>
      <c r="K458" s="83"/>
      <c r="L458" s="83"/>
      <c r="M458" s="83"/>
      <c r="N458" s="83"/>
      <c r="O458" s="84"/>
      <c r="P458" s="84"/>
    </row>
    <row r="459" spans="2:16">
      <c r="B459" s="83"/>
      <c r="C459" s="83"/>
      <c r="D459" s="83"/>
      <c r="E459" s="83"/>
      <c r="F459" s="83"/>
      <c r="G459" s="83"/>
      <c r="H459" s="83"/>
      <c r="I459" s="83"/>
      <c r="J459" s="83"/>
      <c r="K459" s="83"/>
      <c r="L459" s="83"/>
      <c r="M459" s="83"/>
      <c r="N459" s="83"/>
      <c r="O459" s="84"/>
      <c r="P459" s="84"/>
    </row>
    <row r="460" spans="2:16">
      <c r="B460" s="83"/>
      <c r="C460" s="83"/>
      <c r="D460" s="83"/>
      <c r="E460" s="83"/>
      <c r="F460" s="83"/>
      <c r="G460" s="83"/>
      <c r="H460" s="83"/>
      <c r="I460" s="83"/>
      <c r="J460" s="83"/>
      <c r="K460" s="83"/>
      <c r="L460" s="83"/>
      <c r="M460" s="83"/>
      <c r="N460" s="83"/>
      <c r="O460" s="84"/>
      <c r="P460" s="84"/>
    </row>
    <row r="461" spans="2:16">
      <c r="B461" s="83"/>
      <c r="C461" s="83"/>
      <c r="D461" s="83"/>
      <c r="E461" s="83"/>
      <c r="F461" s="83"/>
      <c r="G461" s="83"/>
      <c r="H461" s="83"/>
      <c r="I461" s="83"/>
      <c r="J461" s="83"/>
      <c r="K461" s="83"/>
      <c r="L461" s="83"/>
      <c r="M461" s="83"/>
      <c r="N461" s="83"/>
      <c r="O461" s="84"/>
      <c r="P461" s="84"/>
    </row>
    <row r="462" spans="2:16">
      <c r="B462" s="83"/>
      <c r="C462" s="83"/>
      <c r="D462" s="83"/>
      <c r="E462" s="83"/>
      <c r="F462" s="83"/>
      <c r="G462" s="83"/>
      <c r="H462" s="83"/>
      <c r="I462" s="83"/>
      <c r="J462" s="83"/>
      <c r="K462" s="83"/>
      <c r="L462" s="83"/>
      <c r="M462" s="83"/>
      <c r="N462" s="83"/>
      <c r="O462" s="84"/>
      <c r="P462" s="84"/>
    </row>
    <row r="463" spans="2:16">
      <c r="B463" s="83"/>
      <c r="C463" s="83"/>
      <c r="D463" s="83"/>
      <c r="E463" s="83"/>
      <c r="F463" s="83"/>
      <c r="G463" s="83"/>
      <c r="H463" s="83"/>
      <c r="I463" s="83"/>
      <c r="J463" s="83"/>
      <c r="K463" s="83"/>
      <c r="L463" s="83"/>
      <c r="M463" s="83"/>
      <c r="N463" s="83"/>
      <c r="O463" s="84"/>
      <c r="P463" s="84"/>
    </row>
    <row r="464" spans="2:16">
      <c r="B464" s="83"/>
      <c r="C464" s="83"/>
      <c r="D464" s="83"/>
      <c r="E464" s="83"/>
      <c r="F464" s="83"/>
      <c r="G464" s="83"/>
      <c r="H464" s="83"/>
      <c r="I464" s="83"/>
      <c r="J464" s="83"/>
      <c r="K464" s="83"/>
      <c r="L464" s="83"/>
      <c r="M464" s="83"/>
      <c r="N464" s="83"/>
      <c r="O464" s="84"/>
      <c r="P464" s="84"/>
    </row>
    <row r="465" spans="2:16">
      <c r="B465" s="83"/>
      <c r="C465" s="83"/>
      <c r="D465" s="83"/>
      <c r="E465" s="83"/>
      <c r="F465" s="83"/>
      <c r="G465" s="83"/>
      <c r="H465" s="83"/>
      <c r="I465" s="83"/>
      <c r="J465" s="83"/>
      <c r="K465" s="83"/>
      <c r="L465" s="83"/>
      <c r="M465" s="83"/>
      <c r="N465" s="83"/>
      <c r="O465" s="84"/>
      <c r="P465" s="84"/>
    </row>
    <row r="466" spans="2:16">
      <c r="B466" s="83"/>
      <c r="C466" s="83"/>
      <c r="D466" s="83"/>
      <c r="E466" s="83"/>
      <c r="F466" s="83"/>
      <c r="G466" s="83"/>
      <c r="H466" s="83"/>
      <c r="I466" s="83"/>
      <c r="J466" s="83"/>
      <c r="K466" s="83"/>
      <c r="L466" s="83"/>
      <c r="M466" s="83"/>
      <c r="N466" s="83"/>
      <c r="O466" s="84"/>
      <c r="P466" s="84"/>
    </row>
    <row r="467" spans="2:16">
      <c r="B467" s="83"/>
      <c r="C467" s="83"/>
      <c r="D467" s="83"/>
      <c r="E467" s="83"/>
      <c r="F467" s="83"/>
      <c r="G467" s="83"/>
      <c r="H467" s="83"/>
      <c r="I467" s="83"/>
      <c r="J467" s="83"/>
      <c r="K467" s="83"/>
      <c r="L467" s="83"/>
      <c r="M467" s="83"/>
      <c r="N467" s="83"/>
      <c r="O467" s="84"/>
      <c r="P467" s="84"/>
    </row>
    <row r="468" spans="2:16">
      <c r="B468" s="83"/>
      <c r="C468" s="83"/>
      <c r="D468" s="83"/>
      <c r="E468" s="83"/>
      <c r="F468" s="83"/>
      <c r="G468" s="83"/>
      <c r="H468" s="83"/>
      <c r="I468" s="83"/>
      <c r="J468" s="83"/>
      <c r="K468" s="83"/>
      <c r="L468" s="83"/>
      <c r="M468" s="83"/>
      <c r="N468" s="83"/>
      <c r="O468" s="84"/>
      <c r="P468" s="84"/>
    </row>
    <row r="469" spans="2:16">
      <c r="B469" s="83"/>
      <c r="C469" s="83"/>
      <c r="D469" s="83"/>
      <c r="E469" s="83"/>
      <c r="F469" s="83"/>
      <c r="G469" s="83"/>
      <c r="H469" s="83"/>
      <c r="I469" s="83"/>
      <c r="J469" s="83"/>
      <c r="K469" s="83"/>
      <c r="L469" s="83"/>
      <c r="M469" s="83"/>
      <c r="N469" s="83"/>
      <c r="O469" s="84"/>
      <c r="P469" s="84"/>
    </row>
    <row r="470" spans="2:16">
      <c r="B470" s="83"/>
      <c r="C470" s="83"/>
      <c r="D470" s="83"/>
      <c r="E470" s="83"/>
      <c r="F470" s="83"/>
      <c r="G470" s="83"/>
      <c r="H470" s="83"/>
      <c r="I470" s="83"/>
      <c r="J470" s="83"/>
      <c r="K470" s="83"/>
      <c r="L470" s="83"/>
      <c r="M470" s="83"/>
      <c r="N470" s="83"/>
      <c r="O470" s="84"/>
      <c r="P470" s="84"/>
    </row>
    <row r="471" spans="2:16">
      <c r="B471" s="83"/>
      <c r="C471" s="83"/>
      <c r="D471" s="83"/>
      <c r="E471" s="83"/>
      <c r="F471" s="83"/>
      <c r="G471" s="83"/>
      <c r="H471" s="83"/>
      <c r="I471" s="83"/>
      <c r="J471" s="83"/>
      <c r="K471" s="83"/>
      <c r="L471" s="83"/>
      <c r="M471" s="83"/>
      <c r="N471" s="83"/>
      <c r="O471" s="84"/>
      <c r="P471" s="84"/>
    </row>
    <row r="472" spans="2:16">
      <c r="B472" s="83"/>
      <c r="C472" s="83"/>
      <c r="D472" s="83"/>
      <c r="E472" s="83"/>
      <c r="F472" s="83"/>
      <c r="G472" s="83"/>
      <c r="H472" s="83"/>
      <c r="I472" s="83"/>
      <c r="J472" s="83"/>
      <c r="K472" s="83"/>
      <c r="L472" s="83"/>
      <c r="M472" s="83"/>
      <c r="N472" s="83"/>
      <c r="O472" s="84"/>
      <c r="P472" s="84"/>
    </row>
    <row r="473" spans="2:16">
      <c r="B473" s="83"/>
      <c r="C473" s="83"/>
      <c r="D473" s="83"/>
      <c r="E473" s="83"/>
      <c r="F473" s="83"/>
      <c r="G473" s="83"/>
      <c r="H473" s="83"/>
      <c r="I473" s="83"/>
      <c r="J473" s="83"/>
      <c r="K473" s="83"/>
      <c r="L473" s="83"/>
      <c r="M473" s="83"/>
      <c r="N473" s="83"/>
      <c r="O473" s="84"/>
      <c r="P473" s="84"/>
    </row>
    <row r="474" spans="2:16">
      <c r="B474" s="83"/>
      <c r="C474" s="83"/>
      <c r="D474" s="83"/>
      <c r="E474" s="83"/>
      <c r="F474" s="83"/>
      <c r="G474" s="83"/>
      <c r="H474" s="83"/>
      <c r="I474" s="83"/>
      <c r="J474" s="83"/>
      <c r="K474" s="83"/>
      <c r="L474" s="83"/>
      <c r="M474" s="83"/>
      <c r="N474" s="83"/>
      <c r="O474" s="84"/>
      <c r="P474" s="84"/>
    </row>
    <row r="475" spans="2:16">
      <c r="B475" s="83"/>
      <c r="C475" s="83"/>
      <c r="D475" s="83"/>
      <c r="E475" s="83"/>
      <c r="F475" s="83"/>
      <c r="G475" s="83"/>
      <c r="H475" s="83"/>
      <c r="I475" s="83"/>
      <c r="J475" s="83"/>
      <c r="K475" s="83"/>
      <c r="L475" s="83"/>
      <c r="M475" s="83"/>
      <c r="N475" s="83"/>
      <c r="O475" s="84"/>
      <c r="P475" s="84"/>
    </row>
    <row r="476" spans="2:16">
      <c r="B476" s="83"/>
      <c r="C476" s="83"/>
      <c r="D476" s="83"/>
      <c r="E476" s="83"/>
      <c r="F476" s="83"/>
      <c r="G476" s="83"/>
      <c r="H476" s="83"/>
      <c r="I476" s="83"/>
      <c r="J476" s="83"/>
      <c r="K476" s="83"/>
      <c r="L476" s="83"/>
      <c r="M476" s="83"/>
      <c r="N476" s="83"/>
      <c r="O476" s="84"/>
      <c r="P476" s="84"/>
    </row>
    <row r="477" spans="2:16">
      <c r="B477" s="83"/>
      <c r="C477" s="83"/>
      <c r="D477" s="83"/>
      <c r="E477" s="83"/>
      <c r="F477" s="83"/>
      <c r="G477" s="83"/>
      <c r="H477" s="83"/>
      <c r="I477" s="83"/>
      <c r="J477" s="83"/>
      <c r="K477" s="83"/>
      <c r="L477" s="83"/>
      <c r="M477" s="83"/>
      <c r="N477" s="83"/>
      <c r="O477" s="84"/>
      <c r="P477" s="84"/>
    </row>
    <row r="478" spans="2:16">
      <c r="B478" s="83"/>
      <c r="C478" s="83"/>
      <c r="D478" s="83"/>
      <c r="E478" s="83"/>
      <c r="F478" s="83"/>
      <c r="G478" s="83"/>
      <c r="H478" s="83"/>
      <c r="I478" s="83"/>
      <c r="J478" s="83"/>
      <c r="K478" s="83"/>
      <c r="L478" s="83"/>
      <c r="M478" s="83"/>
      <c r="N478" s="83"/>
      <c r="O478" s="84"/>
      <c r="P478" s="84"/>
    </row>
    <row r="479" spans="2:16">
      <c r="B479" s="83"/>
      <c r="C479" s="83"/>
      <c r="D479" s="83"/>
      <c r="E479" s="83"/>
      <c r="F479" s="83"/>
      <c r="G479" s="83"/>
      <c r="H479" s="83"/>
      <c r="I479" s="83"/>
      <c r="J479" s="83"/>
      <c r="K479" s="83"/>
      <c r="L479" s="83"/>
      <c r="M479" s="83"/>
      <c r="N479" s="83"/>
      <c r="O479" s="84"/>
      <c r="P479" s="84"/>
    </row>
    <row r="480" spans="2:16">
      <c r="B480" s="83"/>
      <c r="C480" s="83"/>
      <c r="D480" s="83"/>
      <c r="E480" s="83"/>
      <c r="F480" s="83"/>
      <c r="G480" s="83"/>
      <c r="H480" s="83"/>
      <c r="I480" s="83"/>
      <c r="J480" s="83"/>
      <c r="K480" s="83"/>
      <c r="L480" s="83"/>
      <c r="M480" s="83"/>
      <c r="N480" s="83"/>
      <c r="O480" s="84"/>
      <c r="P480" s="84"/>
    </row>
    <row r="481" spans="2:16">
      <c r="B481" s="83"/>
      <c r="C481" s="83"/>
      <c r="D481" s="83"/>
      <c r="E481" s="83"/>
      <c r="F481" s="83"/>
      <c r="G481" s="83"/>
      <c r="H481" s="83"/>
      <c r="I481" s="83"/>
      <c r="J481" s="83"/>
      <c r="K481" s="83"/>
      <c r="L481" s="83"/>
      <c r="M481" s="83"/>
      <c r="N481" s="83"/>
      <c r="O481" s="84"/>
      <c r="P481" s="84"/>
    </row>
    <row r="482" spans="2:16">
      <c r="B482" s="83"/>
      <c r="C482" s="83"/>
      <c r="D482" s="83"/>
      <c r="E482" s="83"/>
      <c r="F482" s="83"/>
      <c r="G482" s="83"/>
      <c r="H482" s="83"/>
      <c r="I482" s="83"/>
      <c r="J482" s="83"/>
      <c r="K482" s="83"/>
      <c r="L482" s="83"/>
      <c r="M482" s="83"/>
      <c r="N482" s="83"/>
      <c r="O482" s="84"/>
      <c r="P482" s="84"/>
    </row>
    <row r="483" spans="2:16">
      <c r="B483" s="83"/>
      <c r="C483" s="83"/>
      <c r="D483" s="83"/>
      <c r="E483" s="83"/>
      <c r="F483" s="83"/>
      <c r="G483" s="83"/>
      <c r="H483" s="83"/>
      <c r="I483" s="83"/>
      <c r="J483" s="83"/>
      <c r="K483" s="83"/>
      <c r="L483" s="83"/>
      <c r="M483" s="83"/>
      <c r="N483" s="83"/>
      <c r="O483" s="84"/>
      <c r="P483" s="84"/>
    </row>
    <row r="484" spans="2:16">
      <c r="B484" s="83"/>
      <c r="C484" s="83"/>
      <c r="D484" s="83"/>
      <c r="E484" s="83"/>
      <c r="F484" s="83"/>
      <c r="G484" s="83"/>
      <c r="H484" s="83"/>
      <c r="I484" s="83"/>
      <c r="J484" s="83"/>
      <c r="K484" s="83"/>
      <c r="L484" s="83"/>
      <c r="M484" s="83"/>
      <c r="N484" s="83"/>
      <c r="O484" s="84"/>
      <c r="P484" s="84"/>
    </row>
    <row r="485" spans="2:16">
      <c r="B485" s="83"/>
      <c r="C485" s="83"/>
      <c r="D485" s="83"/>
      <c r="E485" s="83"/>
      <c r="F485" s="83"/>
      <c r="G485" s="83"/>
      <c r="H485" s="83"/>
      <c r="I485" s="83"/>
      <c r="J485" s="83"/>
      <c r="K485" s="83"/>
      <c r="L485" s="83"/>
      <c r="M485" s="83"/>
      <c r="N485" s="83"/>
      <c r="O485" s="84"/>
      <c r="P485" s="84"/>
    </row>
    <row r="486" spans="2:16">
      <c r="B486" s="83"/>
      <c r="C486" s="83"/>
      <c r="D486" s="83"/>
      <c r="E486" s="83"/>
      <c r="F486" s="83"/>
      <c r="G486" s="83"/>
      <c r="H486" s="83"/>
      <c r="I486" s="83"/>
      <c r="J486" s="83"/>
      <c r="K486" s="83"/>
      <c r="L486" s="83"/>
      <c r="M486" s="83"/>
      <c r="N486" s="83"/>
      <c r="O486" s="84"/>
      <c r="P486" s="84"/>
    </row>
    <row r="487" spans="2:16">
      <c r="B487" s="83"/>
      <c r="C487" s="83"/>
      <c r="D487" s="83"/>
      <c r="E487" s="83"/>
      <c r="F487" s="83"/>
      <c r="G487" s="83"/>
      <c r="H487" s="83"/>
      <c r="I487" s="83"/>
      <c r="J487" s="83"/>
      <c r="K487" s="83"/>
      <c r="L487" s="83"/>
      <c r="M487" s="83"/>
      <c r="N487" s="83"/>
      <c r="O487" s="84"/>
      <c r="P487" s="84"/>
    </row>
    <row r="488" spans="2:16">
      <c r="B488" s="83"/>
      <c r="C488" s="83"/>
      <c r="D488" s="83"/>
      <c r="E488" s="83"/>
      <c r="F488" s="83"/>
      <c r="G488" s="83"/>
      <c r="H488" s="83"/>
      <c r="I488" s="83"/>
      <c r="J488" s="83"/>
      <c r="K488" s="83"/>
      <c r="L488" s="83"/>
      <c r="M488" s="83"/>
      <c r="N488" s="83"/>
      <c r="O488" s="84"/>
      <c r="P488" s="84"/>
    </row>
    <row r="489" spans="2:16">
      <c r="B489" s="83"/>
      <c r="C489" s="83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4"/>
      <c r="P489" s="84"/>
    </row>
    <row r="490" spans="2:16">
      <c r="B490" s="83"/>
      <c r="C490" s="83"/>
      <c r="D490" s="83"/>
      <c r="E490" s="83"/>
      <c r="F490" s="83"/>
      <c r="G490" s="83"/>
      <c r="H490" s="83"/>
      <c r="I490" s="83"/>
      <c r="J490" s="83"/>
      <c r="K490" s="83"/>
      <c r="L490" s="83"/>
      <c r="M490" s="83"/>
      <c r="N490" s="83"/>
      <c r="O490" s="84"/>
      <c r="P490" s="84"/>
    </row>
    <row r="491" spans="2:16">
      <c r="B491" s="83"/>
      <c r="C491" s="83"/>
      <c r="D491" s="83"/>
      <c r="E491" s="83"/>
      <c r="F491" s="83"/>
      <c r="G491" s="83"/>
      <c r="H491" s="83"/>
      <c r="I491" s="83"/>
      <c r="J491" s="83"/>
      <c r="K491" s="83"/>
      <c r="L491" s="83"/>
      <c r="M491" s="83"/>
      <c r="N491" s="83"/>
      <c r="O491" s="84"/>
      <c r="P491" s="84"/>
    </row>
    <row r="492" spans="2:16">
      <c r="B492" s="83"/>
      <c r="C492" s="83"/>
      <c r="D492" s="83"/>
      <c r="E492" s="83"/>
      <c r="F492" s="83"/>
      <c r="G492" s="83"/>
      <c r="H492" s="83"/>
      <c r="I492" s="83"/>
      <c r="J492" s="83"/>
      <c r="K492" s="83"/>
      <c r="L492" s="83"/>
      <c r="M492" s="83"/>
      <c r="N492" s="83"/>
      <c r="O492" s="84"/>
      <c r="P492" s="84"/>
    </row>
    <row r="493" spans="2:16">
      <c r="B493" s="83"/>
      <c r="C493" s="83"/>
      <c r="D493" s="83"/>
      <c r="E493" s="83"/>
      <c r="F493" s="83"/>
      <c r="G493" s="83"/>
      <c r="H493" s="83"/>
      <c r="I493" s="83"/>
      <c r="J493" s="83"/>
      <c r="K493" s="83"/>
      <c r="L493" s="83"/>
      <c r="M493" s="83"/>
      <c r="N493" s="83"/>
      <c r="O493" s="84"/>
      <c r="P493" s="84"/>
    </row>
    <row r="494" spans="2:16">
      <c r="B494" s="83"/>
      <c r="C494" s="83"/>
      <c r="D494" s="83"/>
      <c r="E494" s="83"/>
      <c r="F494" s="83"/>
      <c r="G494" s="83"/>
      <c r="H494" s="83"/>
      <c r="I494" s="83"/>
      <c r="J494" s="83"/>
      <c r="K494" s="83"/>
      <c r="L494" s="83"/>
      <c r="M494" s="83"/>
      <c r="N494" s="83"/>
      <c r="O494" s="84"/>
      <c r="P494" s="84"/>
    </row>
    <row r="495" spans="2:16">
      <c r="B495" s="83"/>
      <c r="C495" s="83"/>
      <c r="D495" s="83"/>
      <c r="E495" s="83"/>
      <c r="F495" s="83"/>
      <c r="G495" s="83"/>
      <c r="H495" s="83"/>
      <c r="I495" s="83"/>
      <c r="J495" s="83"/>
      <c r="K495" s="83"/>
      <c r="L495" s="83"/>
      <c r="M495" s="83"/>
      <c r="N495" s="83"/>
      <c r="O495" s="84"/>
      <c r="P495" s="84"/>
    </row>
    <row r="496" spans="2:16">
      <c r="B496" s="83"/>
      <c r="C496" s="83"/>
      <c r="D496" s="83"/>
      <c r="E496" s="83"/>
      <c r="F496" s="83"/>
      <c r="G496" s="83"/>
      <c r="H496" s="83"/>
      <c r="I496" s="83"/>
      <c r="J496" s="83"/>
      <c r="K496" s="83"/>
      <c r="L496" s="83"/>
      <c r="M496" s="83"/>
      <c r="N496" s="83"/>
      <c r="O496" s="84"/>
      <c r="P496" s="84"/>
    </row>
    <row r="497" spans="2:16">
      <c r="B497" s="83"/>
      <c r="C497" s="83"/>
      <c r="D497" s="83"/>
      <c r="E497" s="83"/>
      <c r="F497" s="83"/>
      <c r="G497" s="83"/>
      <c r="H497" s="83"/>
      <c r="I497" s="83"/>
      <c r="J497" s="83"/>
      <c r="K497" s="83"/>
      <c r="L497" s="83"/>
      <c r="M497" s="83"/>
      <c r="N497" s="83"/>
      <c r="O497" s="84"/>
      <c r="P497" s="84"/>
    </row>
    <row r="498" spans="2:16">
      <c r="B498" s="83"/>
      <c r="C498" s="83"/>
      <c r="D498" s="83"/>
      <c r="E498" s="83"/>
      <c r="F498" s="83"/>
      <c r="G498" s="83"/>
      <c r="H498" s="83"/>
      <c r="I498" s="83"/>
      <c r="J498" s="83"/>
      <c r="K498" s="83"/>
      <c r="L498" s="83"/>
      <c r="M498" s="83"/>
      <c r="N498" s="83"/>
      <c r="O498" s="84"/>
      <c r="P498" s="84"/>
    </row>
    <row r="499" spans="2:16">
      <c r="B499" s="83"/>
      <c r="C499" s="83"/>
      <c r="D499" s="83"/>
      <c r="E499" s="83"/>
      <c r="F499" s="83"/>
      <c r="G499" s="83"/>
      <c r="H499" s="83"/>
      <c r="I499" s="83"/>
      <c r="J499" s="83"/>
      <c r="K499" s="83"/>
      <c r="L499" s="83"/>
      <c r="M499" s="83"/>
      <c r="N499" s="83"/>
      <c r="O499" s="84"/>
      <c r="P499" s="84"/>
    </row>
    <row r="500" spans="2:16">
      <c r="B500" s="83"/>
      <c r="C500" s="83"/>
      <c r="D500" s="83"/>
      <c r="E500" s="83"/>
      <c r="F500" s="83"/>
      <c r="G500" s="83"/>
      <c r="H500" s="83"/>
      <c r="I500" s="83"/>
      <c r="J500" s="83"/>
      <c r="K500" s="83"/>
      <c r="L500" s="83"/>
      <c r="M500" s="83"/>
      <c r="N500" s="83"/>
      <c r="O500" s="84"/>
      <c r="P500" s="84"/>
    </row>
    <row r="501" spans="2:16">
      <c r="B501" s="83"/>
      <c r="C501" s="83"/>
      <c r="D501" s="83"/>
      <c r="E501" s="83"/>
      <c r="F501" s="83"/>
      <c r="G501" s="83"/>
      <c r="H501" s="83"/>
      <c r="I501" s="83"/>
      <c r="J501" s="83"/>
      <c r="K501" s="83"/>
      <c r="L501" s="83"/>
      <c r="M501" s="83"/>
      <c r="N501" s="83"/>
      <c r="O501" s="84"/>
      <c r="P501" s="84"/>
    </row>
    <row r="502" spans="2:16">
      <c r="B502" s="83"/>
      <c r="C502" s="83"/>
      <c r="D502" s="83"/>
      <c r="E502" s="83"/>
      <c r="F502" s="83"/>
      <c r="G502" s="83"/>
      <c r="H502" s="83"/>
      <c r="I502" s="83"/>
      <c r="J502" s="83"/>
      <c r="K502" s="83"/>
      <c r="L502" s="83"/>
      <c r="M502" s="83"/>
      <c r="N502" s="83"/>
      <c r="O502" s="84"/>
      <c r="P502" s="84"/>
    </row>
    <row r="503" spans="2:16">
      <c r="B503" s="83"/>
      <c r="C503" s="83"/>
      <c r="D503" s="83"/>
      <c r="E503" s="83"/>
      <c r="F503" s="83"/>
      <c r="G503" s="83"/>
      <c r="H503" s="83"/>
      <c r="I503" s="83"/>
      <c r="J503" s="83"/>
      <c r="K503" s="83"/>
      <c r="L503" s="83"/>
      <c r="M503" s="83"/>
      <c r="N503" s="83"/>
      <c r="O503" s="84"/>
      <c r="P503" s="84"/>
    </row>
    <row r="504" spans="2:16">
      <c r="B504" s="83"/>
      <c r="C504" s="83"/>
      <c r="D504" s="83"/>
      <c r="E504" s="83"/>
      <c r="F504" s="83"/>
      <c r="G504" s="83"/>
      <c r="H504" s="83"/>
      <c r="I504" s="83"/>
      <c r="J504" s="83"/>
      <c r="K504" s="83"/>
      <c r="L504" s="83"/>
      <c r="M504" s="83"/>
      <c r="N504" s="83"/>
      <c r="O504" s="84"/>
      <c r="P504" s="84"/>
    </row>
    <row r="505" spans="2:16">
      <c r="B505" s="83"/>
      <c r="C505" s="83"/>
      <c r="D505" s="83"/>
      <c r="E505" s="83"/>
      <c r="F505" s="83"/>
      <c r="G505" s="83"/>
      <c r="H505" s="83"/>
      <c r="I505" s="83"/>
      <c r="J505" s="83"/>
      <c r="K505" s="83"/>
      <c r="L505" s="83"/>
      <c r="M505" s="83"/>
      <c r="N505" s="83"/>
      <c r="O505" s="84"/>
      <c r="P505" s="84"/>
    </row>
    <row r="506" spans="2:16">
      <c r="B506" s="83"/>
      <c r="C506" s="83"/>
      <c r="D506" s="83"/>
      <c r="E506" s="83"/>
      <c r="F506" s="83"/>
      <c r="G506" s="83"/>
      <c r="H506" s="83"/>
      <c r="I506" s="83"/>
      <c r="J506" s="83"/>
      <c r="K506" s="83"/>
      <c r="L506" s="83"/>
      <c r="M506" s="83"/>
      <c r="N506" s="83"/>
      <c r="O506" s="84"/>
      <c r="P506" s="84"/>
    </row>
    <row r="507" spans="2:16">
      <c r="B507" s="83"/>
      <c r="C507" s="83"/>
      <c r="D507" s="83"/>
      <c r="E507" s="83"/>
      <c r="F507" s="83"/>
      <c r="G507" s="83"/>
      <c r="H507" s="83"/>
      <c r="I507" s="83"/>
      <c r="J507" s="83"/>
      <c r="K507" s="83"/>
      <c r="L507" s="83"/>
      <c r="M507" s="83"/>
      <c r="N507" s="83"/>
      <c r="O507" s="66"/>
      <c r="P507" s="66"/>
    </row>
    <row r="508" spans="2:16">
      <c r="B508" s="83"/>
      <c r="C508" s="83"/>
      <c r="D508" s="83"/>
      <c r="E508" s="83"/>
      <c r="F508" s="83"/>
      <c r="G508" s="83"/>
      <c r="H508" s="83"/>
      <c r="I508" s="83"/>
      <c r="J508" s="83"/>
      <c r="K508" s="83"/>
      <c r="L508" s="83"/>
      <c r="M508" s="83"/>
      <c r="N508" s="83"/>
      <c r="O508" s="66"/>
      <c r="P508" s="66"/>
    </row>
    <row r="509" spans="2:16">
      <c r="B509" s="83"/>
      <c r="C509" s="83"/>
      <c r="D509" s="83"/>
      <c r="E509" s="83"/>
      <c r="F509" s="83"/>
      <c r="G509" s="83"/>
      <c r="H509" s="83"/>
      <c r="I509" s="83"/>
      <c r="J509" s="83"/>
      <c r="K509" s="83"/>
      <c r="L509" s="83"/>
      <c r="M509" s="83"/>
      <c r="N509" s="83"/>
      <c r="O509" s="66"/>
      <c r="P509" s="66"/>
    </row>
    <row r="510" spans="2:16">
      <c r="B510" s="83"/>
      <c r="C510" s="83"/>
      <c r="D510" s="83"/>
      <c r="E510" s="83"/>
      <c r="F510" s="83"/>
      <c r="G510" s="83"/>
      <c r="H510" s="83"/>
      <c r="I510" s="83"/>
      <c r="J510" s="83"/>
      <c r="K510" s="83"/>
      <c r="L510" s="83"/>
      <c r="M510" s="83"/>
      <c r="N510" s="83"/>
      <c r="O510" s="66"/>
      <c r="P510" s="66"/>
    </row>
    <row r="511" spans="2:16">
      <c r="B511" s="83"/>
      <c r="C511" s="83"/>
      <c r="D511" s="83"/>
      <c r="E511" s="83"/>
      <c r="F511" s="83"/>
      <c r="G511" s="83"/>
      <c r="H511" s="83"/>
      <c r="I511" s="83"/>
      <c r="J511" s="83"/>
      <c r="K511" s="83"/>
      <c r="L511" s="83"/>
      <c r="M511" s="83"/>
      <c r="N511" s="83"/>
      <c r="O511" s="66"/>
      <c r="P511" s="66"/>
    </row>
    <row r="512" spans="2:16">
      <c r="B512" s="83"/>
      <c r="C512" s="83"/>
      <c r="D512" s="83"/>
      <c r="E512" s="83"/>
      <c r="F512" s="83"/>
      <c r="G512" s="83"/>
      <c r="H512" s="83"/>
      <c r="I512" s="83"/>
      <c r="J512" s="83"/>
      <c r="K512" s="83"/>
      <c r="L512" s="83"/>
      <c r="M512" s="83"/>
      <c r="N512" s="83"/>
      <c r="O512" s="66"/>
      <c r="P512" s="66"/>
    </row>
    <row r="513" spans="2:16">
      <c r="B513" s="83"/>
      <c r="C513" s="83"/>
      <c r="D513" s="83"/>
      <c r="E513" s="83"/>
      <c r="F513" s="83"/>
      <c r="G513" s="83"/>
      <c r="H513" s="83"/>
      <c r="I513" s="83"/>
      <c r="J513" s="83"/>
      <c r="K513" s="83"/>
      <c r="L513" s="83"/>
      <c r="M513" s="83"/>
      <c r="N513" s="83"/>
      <c r="O513" s="66"/>
      <c r="P513" s="66"/>
    </row>
    <row r="514" spans="2:16">
      <c r="B514" s="83"/>
      <c r="C514" s="83"/>
      <c r="D514" s="83"/>
      <c r="E514" s="83"/>
      <c r="F514" s="83"/>
      <c r="G514" s="83"/>
      <c r="H514" s="83"/>
      <c r="I514" s="83"/>
      <c r="J514" s="83"/>
      <c r="K514" s="83"/>
      <c r="L514" s="83"/>
      <c r="M514" s="83"/>
      <c r="N514" s="83"/>
      <c r="O514" s="66"/>
      <c r="P514" s="66"/>
    </row>
    <row r="515" spans="2:16">
      <c r="B515" s="83"/>
      <c r="C515" s="83"/>
      <c r="D515" s="83"/>
      <c r="E515" s="83"/>
      <c r="F515" s="83"/>
      <c r="G515" s="83"/>
      <c r="H515" s="83"/>
      <c r="I515" s="83"/>
      <c r="J515" s="83"/>
      <c r="K515" s="83"/>
      <c r="L515" s="83"/>
      <c r="M515" s="83"/>
      <c r="N515" s="83"/>
      <c r="O515" s="66"/>
      <c r="P515" s="66"/>
    </row>
    <row r="516" spans="2:16">
      <c r="B516" s="83"/>
      <c r="C516" s="83"/>
      <c r="D516" s="83"/>
      <c r="E516" s="83"/>
      <c r="F516" s="83"/>
      <c r="G516" s="83"/>
      <c r="H516" s="83"/>
      <c r="I516" s="83"/>
      <c r="J516" s="83"/>
      <c r="K516" s="83"/>
      <c r="L516" s="83"/>
      <c r="M516" s="83"/>
      <c r="N516" s="83"/>
      <c r="O516" s="66"/>
      <c r="P516" s="66"/>
    </row>
    <row r="517" spans="2:16">
      <c r="B517" s="83"/>
      <c r="C517" s="83"/>
      <c r="D517" s="83"/>
      <c r="E517" s="83"/>
      <c r="F517" s="83"/>
      <c r="G517" s="83"/>
      <c r="H517" s="83"/>
      <c r="I517" s="83"/>
      <c r="J517" s="83"/>
      <c r="K517" s="83"/>
      <c r="L517" s="83"/>
      <c r="M517" s="83"/>
      <c r="N517" s="83"/>
      <c r="O517" s="66"/>
      <c r="P517" s="66"/>
    </row>
    <row r="518" spans="2:16">
      <c r="B518" s="83"/>
      <c r="C518" s="83"/>
      <c r="D518" s="83"/>
      <c r="E518" s="83"/>
      <c r="F518" s="83"/>
      <c r="G518" s="83"/>
      <c r="H518" s="83"/>
      <c r="I518" s="83"/>
      <c r="J518" s="83"/>
      <c r="K518" s="83"/>
      <c r="L518" s="83"/>
      <c r="M518" s="83"/>
      <c r="N518" s="83"/>
      <c r="O518" s="66"/>
      <c r="P518" s="66"/>
    </row>
    <row r="519" spans="2:16">
      <c r="B519" s="83"/>
      <c r="C519" s="83"/>
      <c r="D519" s="83"/>
      <c r="E519" s="83"/>
      <c r="F519" s="83"/>
      <c r="G519" s="83"/>
      <c r="H519" s="83"/>
      <c r="I519" s="83"/>
      <c r="J519" s="83"/>
      <c r="K519" s="83"/>
      <c r="L519" s="83"/>
      <c r="M519" s="83"/>
      <c r="N519" s="83"/>
      <c r="O519" s="66"/>
      <c r="P519" s="66"/>
    </row>
    <row r="520" spans="2:16">
      <c r="B520" s="83"/>
      <c r="C520" s="83"/>
      <c r="D520" s="83"/>
      <c r="E520" s="83"/>
      <c r="F520" s="83"/>
      <c r="G520" s="83"/>
      <c r="H520" s="83"/>
      <c r="I520" s="83"/>
      <c r="J520" s="83"/>
      <c r="K520" s="83"/>
      <c r="L520" s="83"/>
      <c r="M520" s="83"/>
      <c r="N520" s="83"/>
      <c r="O520" s="66"/>
      <c r="P520" s="66"/>
    </row>
    <row r="521" spans="2:16">
      <c r="B521" s="83"/>
      <c r="C521" s="83"/>
      <c r="D521" s="83"/>
      <c r="E521" s="83"/>
      <c r="F521" s="83"/>
      <c r="G521" s="83"/>
      <c r="H521" s="83"/>
      <c r="I521" s="83"/>
      <c r="J521" s="83"/>
      <c r="K521" s="83"/>
      <c r="L521" s="83"/>
      <c r="M521" s="83"/>
      <c r="N521" s="83"/>
      <c r="O521" s="66"/>
      <c r="P521" s="66"/>
    </row>
    <row r="522" spans="2:16">
      <c r="B522" s="83"/>
      <c r="C522" s="83"/>
      <c r="D522" s="83"/>
      <c r="E522" s="83"/>
      <c r="F522" s="83"/>
      <c r="G522" s="83"/>
      <c r="H522" s="83"/>
      <c r="I522" s="83"/>
      <c r="J522" s="83"/>
      <c r="K522" s="83"/>
      <c r="L522" s="83"/>
      <c r="M522" s="83"/>
      <c r="N522" s="83"/>
      <c r="O522" s="66"/>
      <c r="P522" s="66"/>
    </row>
    <row r="523" spans="2:16">
      <c r="B523" s="83"/>
      <c r="C523" s="83"/>
      <c r="D523" s="83"/>
      <c r="E523" s="83"/>
      <c r="F523" s="83"/>
      <c r="G523" s="83"/>
      <c r="H523" s="83"/>
      <c r="I523" s="83"/>
      <c r="J523" s="83"/>
      <c r="K523" s="83"/>
      <c r="L523" s="83"/>
      <c r="M523" s="83"/>
      <c r="N523" s="83"/>
      <c r="O523" s="66"/>
      <c r="P523" s="66"/>
    </row>
    <row r="524" spans="2:16">
      <c r="B524" s="83"/>
      <c r="C524" s="83"/>
      <c r="D524" s="83"/>
      <c r="E524" s="83"/>
      <c r="F524" s="83"/>
      <c r="G524" s="83"/>
      <c r="H524" s="83"/>
      <c r="I524" s="83"/>
      <c r="J524" s="83"/>
      <c r="K524" s="83"/>
      <c r="L524" s="83"/>
      <c r="M524" s="83"/>
      <c r="N524" s="83"/>
      <c r="O524" s="66"/>
      <c r="P524" s="66"/>
    </row>
    <row r="525" spans="2:16">
      <c r="B525" s="83"/>
      <c r="C525" s="83"/>
      <c r="D525" s="83"/>
      <c r="E525" s="83"/>
      <c r="F525" s="83"/>
      <c r="G525" s="83"/>
      <c r="H525" s="83"/>
      <c r="I525" s="83"/>
      <c r="J525" s="83"/>
      <c r="K525" s="83"/>
      <c r="L525" s="83"/>
      <c r="M525" s="83"/>
      <c r="N525" s="83"/>
      <c r="O525" s="66"/>
      <c r="P525" s="66"/>
    </row>
    <row r="526" spans="2:16">
      <c r="B526" s="83"/>
      <c r="C526" s="83"/>
      <c r="D526" s="83"/>
      <c r="E526" s="83"/>
      <c r="F526" s="83"/>
      <c r="G526" s="83"/>
      <c r="H526" s="83"/>
      <c r="I526" s="83"/>
      <c r="J526" s="83"/>
      <c r="K526" s="83"/>
      <c r="L526" s="83"/>
      <c r="M526" s="83"/>
      <c r="N526" s="83"/>
      <c r="O526" s="66"/>
      <c r="P526" s="66"/>
    </row>
    <row r="527" spans="2:16">
      <c r="B527" s="83"/>
      <c r="C527" s="83"/>
      <c r="D527" s="83"/>
      <c r="E527" s="83"/>
      <c r="F527" s="83"/>
      <c r="G527" s="83"/>
      <c r="H527" s="83"/>
      <c r="I527" s="83"/>
      <c r="J527" s="83"/>
      <c r="K527" s="83"/>
      <c r="L527" s="83"/>
      <c r="M527" s="83"/>
      <c r="N527" s="83"/>
      <c r="O527" s="66"/>
      <c r="P527" s="66"/>
    </row>
    <row r="528" spans="2:16">
      <c r="B528" s="83"/>
      <c r="C528" s="83"/>
      <c r="D528" s="83"/>
      <c r="E528" s="83"/>
      <c r="F528" s="83"/>
      <c r="G528" s="83"/>
      <c r="H528" s="83"/>
      <c r="I528" s="83"/>
      <c r="J528" s="83"/>
      <c r="K528" s="83"/>
      <c r="L528" s="83"/>
      <c r="M528" s="83"/>
      <c r="N528" s="83"/>
      <c r="O528" s="66"/>
      <c r="P528" s="66"/>
    </row>
    <row r="529" spans="2:16">
      <c r="B529" s="83"/>
      <c r="C529" s="83"/>
      <c r="D529" s="83"/>
      <c r="E529" s="83"/>
      <c r="F529" s="83"/>
      <c r="G529" s="83"/>
      <c r="H529" s="83"/>
      <c r="I529" s="83"/>
      <c r="J529" s="83"/>
      <c r="K529" s="83"/>
      <c r="L529" s="83"/>
      <c r="M529" s="83"/>
      <c r="N529" s="83"/>
      <c r="O529" s="66"/>
      <c r="P529" s="66"/>
    </row>
    <row r="530" spans="2:16">
      <c r="B530" s="83"/>
      <c r="C530" s="83"/>
      <c r="D530" s="83"/>
      <c r="E530" s="83"/>
      <c r="F530" s="83"/>
      <c r="G530" s="83"/>
      <c r="H530" s="83"/>
      <c r="I530" s="83"/>
      <c r="J530" s="83"/>
      <c r="K530" s="83"/>
      <c r="L530" s="83"/>
      <c r="M530" s="83"/>
      <c r="N530" s="83"/>
      <c r="O530" s="66"/>
      <c r="P530" s="66"/>
    </row>
    <row r="531" spans="2:16">
      <c r="B531" s="83"/>
      <c r="C531" s="83"/>
      <c r="D531" s="83"/>
      <c r="E531" s="83"/>
      <c r="F531" s="83"/>
      <c r="G531" s="83"/>
      <c r="H531" s="83"/>
      <c r="I531" s="83"/>
      <c r="J531" s="83"/>
      <c r="K531" s="83"/>
      <c r="L531" s="83"/>
      <c r="M531" s="83"/>
      <c r="N531" s="83"/>
      <c r="O531" s="66"/>
      <c r="P531" s="66"/>
    </row>
    <row r="532" spans="2:16">
      <c r="B532" s="83"/>
      <c r="C532" s="83"/>
      <c r="D532" s="83"/>
      <c r="E532" s="83"/>
      <c r="F532" s="83"/>
      <c r="G532" s="83"/>
      <c r="H532" s="83"/>
      <c r="I532" s="83"/>
      <c r="J532" s="83"/>
      <c r="K532" s="83"/>
      <c r="L532" s="83"/>
      <c r="M532" s="83"/>
      <c r="N532" s="83"/>
      <c r="O532" s="66"/>
      <c r="P532" s="66"/>
    </row>
    <row r="533" spans="2:16">
      <c r="B533" s="83"/>
      <c r="C533" s="83"/>
      <c r="D533" s="83"/>
      <c r="E533" s="83"/>
      <c r="F533" s="83"/>
      <c r="G533" s="83"/>
      <c r="H533" s="83"/>
      <c r="I533" s="83"/>
      <c r="J533" s="83"/>
      <c r="K533" s="83"/>
      <c r="L533" s="83"/>
      <c r="M533" s="83"/>
      <c r="N533" s="83"/>
      <c r="O533" s="66"/>
      <c r="P533" s="66"/>
    </row>
    <row r="534" spans="2:16">
      <c r="B534" s="83"/>
      <c r="C534" s="83"/>
      <c r="D534" s="83"/>
      <c r="E534" s="83"/>
      <c r="F534" s="83"/>
      <c r="G534" s="83"/>
      <c r="H534" s="83"/>
      <c r="I534" s="83"/>
      <c r="J534" s="83"/>
      <c r="K534" s="83"/>
      <c r="L534" s="83"/>
      <c r="M534" s="83"/>
      <c r="N534" s="83"/>
      <c r="O534" s="66"/>
      <c r="P534" s="66"/>
    </row>
    <row r="535" spans="2:16">
      <c r="B535" s="83"/>
      <c r="C535" s="83"/>
      <c r="D535" s="83"/>
      <c r="E535" s="83"/>
      <c r="F535" s="83"/>
      <c r="G535" s="83"/>
      <c r="H535" s="83"/>
      <c r="I535" s="83"/>
      <c r="J535" s="83"/>
      <c r="K535" s="83"/>
      <c r="L535" s="83"/>
      <c r="M535" s="83"/>
      <c r="N535" s="83"/>
      <c r="O535" s="66"/>
      <c r="P535" s="66"/>
    </row>
    <row r="536" spans="2:16">
      <c r="B536" s="83"/>
      <c r="C536" s="83"/>
      <c r="D536" s="83"/>
      <c r="E536" s="83"/>
      <c r="F536" s="83"/>
      <c r="G536" s="83"/>
      <c r="H536" s="83"/>
      <c r="I536" s="83"/>
      <c r="J536" s="83"/>
      <c r="K536" s="83"/>
      <c r="L536" s="83"/>
      <c r="M536" s="83"/>
      <c r="N536" s="83"/>
      <c r="O536" s="66"/>
      <c r="P536" s="66"/>
    </row>
    <row r="537" spans="2:16">
      <c r="B537" s="83"/>
      <c r="C537" s="83"/>
      <c r="D537" s="83"/>
      <c r="E537" s="83"/>
      <c r="F537" s="83"/>
      <c r="G537" s="83"/>
      <c r="H537" s="83"/>
      <c r="I537" s="83"/>
      <c r="J537" s="83"/>
      <c r="K537" s="83"/>
      <c r="L537" s="83"/>
      <c r="M537" s="83"/>
      <c r="N537" s="83"/>
      <c r="O537" s="66"/>
      <c r="P537" s="66"/>
    </row>
    <row r="538" spans="2:16">
      <c r="B538" s="83"/>
      <c r="C538" s="83"/>
      <c r="D538" s="83"/>
      <c r="E538" s="83"/>
      <c r="F538" s="83"/>
      <c r="G538" s="83"/>
      <c r="H538" s="83"/>
      <c r="I538" s="83"/>
      <c r="J538" s="83"/>
      <c r="K538" s="83"/>
      <c r="L538" s="83"/>
      <c r="M538" s="83"/>
      <c r="N538" s="83"/>
      <c r="O538" s="66"/>
      <c r="P538" s="66"/>
    </row>
    <row r="539" spans="2:16">
      <c r="B539" s="83"/>
      <c r="C539" s="83"/>
      <c r="D539" s="83"/>
      <c r="E539" s="83"/>
      <c r="F539" s="83"/>
      <c r="G539" s="83"/>
      <c r="H539" s="83"/>
      <c r="I539" s="83"/>
      <c r="J539" s="83"/>
      <c r="K539" s="83"/>
      <c r="L539" s="83"/>
      <c r="M539" s="83"/>
      <c r="N539" s="83"/>
      <c r="O539" s="66"/>
      <c r="P539" s="66"/>
    </row>
    <row r="540" spans="2:16">
      <c r="B540" s="83"/>
      <c r="C540" s="83"/>
      <c r="D540" s="83"/>
      <c r="E540" s="83"/>
      <c r="F540" s="83"/>
      <c r="G540" s="83"/>
      <c r="H540" s="83"/>
      <c r="I540" s="83"/>
      <c r="J540" s="83"/>
      <c r="K540" s="83"/>
      <c r="L540" s="83"/>
      <c r="M540" s="83"/>
      <c r="N540" s="83"/>
      <c r="O540" s="66"/>
      <c r="P540" s="66"/>
    </row>
    <row r="541" spans="2:16">
      <c r="B541" s="83"/>
      <c r="C541" s="83"/>
      <c r="D541" s="83"/>
      <c r="E541" s="83"/>
      <c r="F541" s="83"/>
      <c r="G541" s="83"/>
      <c r="H541" s="83"/>
      <c r="I541" s="83"/>
      <c r="J541" s="83"/>
      <c r="K541" s="83"/>
      <c r="L541" s="83"/>
      <c r="M541" s="83"/>
      <c r="N541" s="83"/>
      <c r="O541" s="66"/>
      <c r="P541" s="66"/>
    </row>
    <row r="542" spans="2:16">
      <c r="B542" s="83"/>
      <c r="C542" s="83"/>
      <c r="D542" s="83"/>
      <c r="E542" s="83"/>
      <c r="F542" s="83"/>
      <c r="G542" s="83"/>
      <c r="H542" s="83"/>
      <c r="I542" s="83"/>
      <c r="J542" s="83"/>
      <c r="K542" s="83"/>
      <c r="L542" s="83"/>
      <c r="M542" s="83"/>
      <c r="N542" s="83"/>
      <c r="O542" s="66"/>
      <c r="P542" s="66"/>
    </row>
    <row r="543" spans="2:16">
      <c r="B543" s="83"/>
      <c r="C543" s="83"/>
      <c r="D543" s="83"/>
      <c r="E543" s="83"/>
      <c r="F543" s="83"/>
      <c r="G543" s="83"/>
      <c r="H543" s="83"/>
      <c r="I543" s="83"/>
      <c r="J543" s="83"/>
      <c r="K543" s="83"/>
      <c r="L543" s="83"/>
      <c r="M543" s="83"/>
      <c r="N543" s="83"/>
      <c r="O543" s="66"/>
      <c r="P543" s="66"/>
    </row>
    <row r="544" spans="2:16">
      <c r="B544" s="83"/>
      <c r="C544" s="83"/>
      <c r="D544" s="83"/>
      <c r="E544" s="83"/>
      <c r="F544" s="83"/>
      <c r="G544" s="83"/>
      <c r="H544" s="83"/>
      <c r="I544" s="83"/>
      <c r="J544" s="83"/>
      <c r="K544" s="83"/>
      <c r="L544" s="83"/>
      <c r="M544" s="83"/>
      <c r="N544" s="83"/>
      <c r="O544" s="66"/>
      <c r="P544" s="66"/>
    </row>
    <row r="545" spans="2:16">
      <c r="B545" s="83"/>
      <c r="C545" s="83"/>
      <c r="D545" s="83"/>
      <c r="E545" s="83"/>
      <c r="F545" s="83"/>
      <c r="G545" s="83"/>
      <c r="H545" s="83"/>
      <c r="I545" s="83"/>
      <c r="J545" s="83"/>
      <c r="K545" s="83"/>
      <c r="L545" s="83"/>
      <c r="M545" s="83"/>
      <c r="N545" s="83"/>
      <c r="O545" s="66"/>
      <c r="P545" s="66"/>
    </row>
    <row r="546" spans="2:16">
      <c r="B546" s="83"/>
      <c r="C546" s="83"/>
      <c r="D546" s="83"/>
      <c r="E546" s="83"/>
      <c r="F546" s="83"/>
      <c r="G546" s="83"/>
      <c r="H546" s="83"/>
      <c r="I546" s="83"/>
      <c r="J546" s="83"/>
      <c r="K546" s="83"/>
      <c r="L546" s="83"/>
      <c r="M546" s="83"/>
      <c r="N546" s="83"/>
      <c r="O546" s="66"/>
      <c r="P546" s="66"/>
    </row>
    <row r="547" spans="2:16">
      <c r="B547" s="83"/>
      <c r="C547" s="83"/>
      <c r="D547" s="83"/>
      <c r="E547" s="83"/>
      <c r="F547" s="83"/>
      <c r="G547" s="83"/>
      <c r="H547" s="83"/>
      <c r="I547" s="83"/>
      <c r="J547" s="83"/>
      <c r="K547" s="83"/>
      <c r="L547" s="83"/>
      <c r="M547" s="83"/>
      <c r="N547" s="83"/>
      <c r="O547" s="66"/>
      <c r="P547" s="66"/>
    </row>
    <row r="548" spans="2:16">
      <c r="B548" s="83"/>
      <c r="C548" s="83"/>
      <c r="D548" s="83"/>
      <c r="E548" s="83"/>
      <c r="F548" s="83"/>
      <c r="G548" s="83"/>
      <c r="H548" s="83"/>
      <c r="I548" s="83"/>
      <c r="J548" s="83"/>
      <c r="K548" s="83"/>
      <c r="L548" s="83"/>
      <c r="M548" s="83"/>
      <c r="N548" s="83"/>
      <c r="O548" s="66"/>
      <c r="P548" s="66"/>
    </row>
    <row r="549" spans="2:16">
      <c r="B549" s="83"/>
      <c r="C549" s="83"/>
      <c r="D549" s="83"/>
      <c r="E549" s="83"/>
      <c r="F549" s="83"/>
      <c r="G549" s="83"/>
      <c r="H549" s="83"/>
      <c r="I549" s="83"/>
      <c r="J549" s="83"/>
      <c r="K549" s="83"/>
      <c r="L549" s="83"/>
      <c r="M549" s="83"/>
      <c r="N549" s="83"/>
      <c r="O549" s="66"/>
      <c r="P549" s="66"/>
    </row>
    <row r="550" spans="2:16">
      <c r="B550" s="83"/>
      <c r="C550" s="83"/>
      <c r="D550" s="83"/>
      <c r="E550" s="83"/>
      <c r="F550" s="83"/>
      <c r="G550" s="83"/>
      <c r="H550" s="83"/>
      <c r="I550" s="83"/>
      <c r="J550" s="83"/>
      <c r="K550" s="83"/>
      <c r="L550" s="83"/>
      <c r="M550" s="83"/>
      <c r="N550" s="83"/>
      <c r="O550" s="66"/>
      <c r="P550" s="66"/>
    </row>
    <row r="551" spans="2:16">
      <c r="B551" s="83"/>
      <c r="C551" s="83"/>
      <c r="D551" s="83"/>
      <c r="E551" s="83"/>
      <c r="F551" s="83"/>
      <c r="G551" s="83"/>
      <c r="H551" s="83"/>
      <c r="I551" s="83"/>
      <c r="J551" s="83"/>
      <c r="K551" s="83"/>
      <c r="L551" s="83"/>
      <c r="M551" s="83"/>
      <c r="N551" s="83"/>
      <c r="O551" s="66"/>
      <c r="P551" s="66"/>
    </row>
    <row r="552" spans="2:16">
      <c r="B552" s="83"/>
      <c r="C552" s="83"/>
      <c r="D552" s="83"/>
      <c r="E552" s="83"/>
      <c r="F552" s="83"/>
      <c r="G552" s="83"/>
      <c r="H552" s="83"/>
      <c r="I552" s="83"/>
      <c r="J552" s="83"/>
      <c r="K552" s="83"/>
      <c r="L552" s="83"/>
      <c r="M552" s="83"/>
      <c r="N552" s="83"/>
      <c r="O552" s="66"/>
      <c r="P552" s="66"/>
    </row>
    <row r="553" spans="2:16">
      <c r="B553" s="83"/>
      <c r="C553" s="83"/>
      <c r="D553" s="83"/>
      <c r="E553" s="83"/>
      <c r="F553" s="83"/>
      <c r="G553" s="83"/>
      <c r="H553" s="83"/>
      <c r="I553" s="83"/>
      <c r="J553" s="83"/>
      <c r="K553" s="83"/>
      <c r="L553" s="83"/>
      <c r="M553" s="83"/>
      <c r="N553" s="83"/>
      <c r="O553" s="66"/>
      <c r="P553" s="66"/>
    </row>
    <row r="554" spans="2:16">
      <c r="B554" s="83"/>
      <c r="C554" s="83"/>
      <c r="D554" s="83"/>
      <c r="E554" s="83"/>
      <c r="F554" s="83"/>
      <c r="G554" s="83"/>
      <c r="H554" s="83"/>
      <c r="I554" s="83"/>
      <c r="J554" s="83"/>
      <c r="K554" s="83"/>
      <c r="L554" s="83"/>
      <c r="M554" s="83"/>
      <c r="N554" s="83"/>
      <c r="O554" s="66"/>
      <c r="P554" s="66"/>
    </row>
    <row r="555" spans="2:16">
      <c r="B555" s="83"/>
      <c r="C555" s="83"/>
      <c r="D555" s="83"/>
      <c r="E555" s="83"/>
      <c r="F555" s="83"/>
      <c r="G555" s="83"/>
      <c r="H555" s="83"/>
      <c r="I555" s="83"/>
      <c r="J555" s="83"/>
      <c r="K555" s="83"/>
      <c r="L555" s="83"/>
      <c r="M555" s="83"/>
      <c r="N555" s="83"/>
      <c r="O555" s="66"/>
      <c r="P555" s="66"/>
    </row>
    <row r="556" spans="2:16">
      <c r="B556" s="83"/>
      <c r="C556" s="83"/>
      <c r="D556" s="83"/>
      <c r="E556" s="83"/>
      <c r="F556" s="83"/>
      <c r="G556" s="83"/>
      <c r="H556" s="83"/>
      <c r="I556" s="83"/>
      <c r="J556" s="83"/>
      <c r="K556" s="83"/>
      <c r="L556" s="83"/>
      <c r="M556" s="83"/>
      <c r="N556" s="83"/>
      <c r="O556" s="66"/>
      <c r="P556" s="66"/>
    </row>
    <row r="557" spans="2:16">
      <c r="B557" s="83"/>
      <c r="C557" s="83"/>
      <c r="D557" s="83"/>
      <c r="E557" s="83"/>
      <c r="F557" s="83"/>
      <c r="G557" s="83"/>
      <c r="H557" s="83"/>
      <c r="I557" s="83"/>
      <c r="J557" s="83"/>
      <c r="K557" s="83"/>
      <c r="L557" s="83"/>
      <c r="M557" s="83"/>
      <c r="N557" s="83"/>
      <c r="O557" s="66"/>
      <c r="P557" s="66"/>
    </row>
    <row r="558" spans="2:16">
      <c r="B558" s="83"/>
      <c r="C558" s="83"/>
      <c r="D558" s="83"/>
      <c r="E558" s="83"/>
      <c r="F558" s="83"/>
      <c r="G558" s="83"/>
      <c r="H558" s="83"/>
      <c r="I558" s="83"/>
      <c r="J558" s="83"/>
      <c r="K558" s="83"/>
      <c r="L558" s="83"/>
      <c r="M558" s="83"/>
      <c r="N558" s="83"/>
      <c r="O558" s="66"/>
      <c r="P558" s="66"/>
    </row>
    <row r="559" spans="2:16">
      <c r="B559" s="83"/>
      <c r="C559" s="83"/>
      <c r="D559" s="83"/>
      <c r="E559" s="83"/>
      <c r="F559" s="83"/>
      <c r="G559" s="83"/>
      <c r="H559" s="83"/>
      <c r="I559" s="83"/>
      <c r="J559" s="83"/>
      <c r="K559" s="83"/>
      <c r="L559" s="83"/>
      <c r="M559" s="83"/>
      <c r="N559" s="83"/>
      <c r="O559" s="66"/>
      <c r="P559" s="66"/>
    </row>
    <row r="560" spans="2:16">
      <c r="B560" s="83"/>
      <c r="C560" s="83"/>
      <c r="D560" s="83"/>
      <c r="E560" s="83"/>
      <c r="F560" s="83"/>
      <c r="G560" s="83"/>
      <c r="H560" s="83"/>
      <c r="I560" s="83"/>
      <c r="J560" s="83"/>
      <c r="K560" s="83"/>
      <c r="L560" s="83"/>
      <c r="M560" s="83"/>
      <c r="N560" s="83"/>
      <c r="O560" s="66"/>
      <c r="P560" s="66"/>
    </row>
    <row r="561" spans="2:16">
      <c r="B561" s="83"/>
      <c r="C561" s="83"/>
      <c r="D561" s="83"/>
      <c r="E561" s="83"/>
      <c r="F561" s="83"/>
      <c r="G561" s="83"/>
      <c r="H561" s="83"/>
      <c r="I561" s="83"/>
      <c r="J561" s="83"/>
      <c r="K561" s="83"/>
      <c r="L561" s="83"/>
      <c r="M561" s="83"/>
      <c r="N561" s="83"/>
      <c r="O561" s="66"/>
      <c r="P561" s="66"/>
    </row>
    <row r="562" spans="2:16">
      <c r="B562" s="83"/>
      <c r="C562" s="83"/>
      <c r="D562" s="83"/>
      <c r="E562" s="83"/>
      <c r="F562" s="83"/>
      <c r="G562" s="83"/>
      <c r="H562" s="83"/>
      <c r="I562" s="83"/>
      <c r="J562" s="83"/>
      <c r="K562" s="83"/>
      <c r="L562" s="83"/>
      <c r="M562" s="83"/>
      <c r="N562" s="83"/>
      <c r="O562" s="66"/>
      <c r="P562" s="66"/>
    </row>
    <row r="563" spans="2:16">
      <c r="B563" s="83"/>
      <c r="C563" s="83"/>
      <c r="D563" s="83"/>
      <c r="E563" s="83"/>
      <c r="F563" s="83"/>
      <c r="G563" s="83"/>
      <c r="H563" s="83"/>
      <c r="I563" s="83"/>
      <c r="J563" s="83"/>
      <c r="K563" s="83"/>
      <c r="L563" s="83"/>
      <c r="M563" s="83"/>
      <c r="N563" s="83"/>
      <c r="O563" s="66"/>
      <c r="P563" s="66"/>
    </row>
    <row r="564" spans="2:16">
      <c r="B564" s="83"/>
      <c r="C564" s="83"/>
      <c r="D564" s="83"/>
      <c r="E564" s="83"/>
      <c r="F564" s="83"/>
      <c r="G564" s="83"/>
      <c r="H564" s="83"/>
      <c r="I564" s="83"/>
      <c r="J564" s="83"/>
      <c r="K564" s="83"/>
      <c r="L564" s="83"/>
      <c r="M564" s="83"/>
      <c r="N564" s="83"/>
      <c r="O564" s="66"/>
      <c r="P564" s="66"/>
    </row>
    <row r="565" spans="2:16">
      <c r="B565" s="83"/>
      <c r="C565" s="83"/>
      <c r="D565" s="83"/>
      <c r="E565" s="83"/>
      <c r="F565" s="83"/>
      <c r="G565" s="83"/>
      <c r="H565" s="83"/>
      <c r="I565" s="83"/>
      <c r="J565" s="83"/>
      <c r="K565" s="83"/>
      <c r="L565" s="83"/>
      <c r="M565" s="83"/>
      <c r="N565" s="83"/>
      <c r="O565" s="66"/>
      <c r="P565" s="66"/>
    </row>
    <row r="566" spans="2:16">
      <c r="B566" s="83"/>
      <c r="C566" s="83"/>
      <c r="D566" s="83"/>
      <c r="E566" s="83"/>
      <c r="F566" s="83"/>
      <c r="G566" s="83"/>
      <c r="H566" s="83"/>
      <c r="I566" s="83"/>
      <c r="J566" s="83"/>
      <c r="K566" s="83"/>
      <c r="L566" s="83"/>
      <c r="M566" s="83"/>
      <c r="N566" s="83"/>
      <c r="O566" s="66"/>
      <c r="P566" s="66"/>
    </row>
    <row r="567" spans="2:16">
      <c r="B567" s="83"/>
      <c r="C567" s="83"/>
      <c r="D567" s="83"/>
      <c r="E567" s="83"/>
      <c r="F567" s="83"/>
      <c r="G567" s="83"/>
      <c r="H567" s="83"/>
      <c r="I567" s="83"/>
      <c r="J567" s="83"/>
      <c r="K567" s="83"/>
      <c r="L567" s="83"/>
      <c r="M567" s="83"/>
      <c r="N567" s="83"/>
      <c r="O567" s="66"/>
      <c r="P567" s="66"/>
    </row>
    <row r="568" spans="2:16">
      <c r="B568" s="83"/>
      <c r="C568" s="83"/>
      <c r="D568" s="83"/>
      <c r="E568" s="83"/>
      <c r="F568" s="83"/>
      <c r="G568" s="83"/>
      <c r="H568" s="83"/>
      <c r="I568" s="83"/>
      <c r="J568" s="83"/>
      <c r="K568" s="83"/>
      <c r="L568" s="83"/>
      <c r="M568" s="83"/>
      <c r="N568" s="83"/>
      <c r="O568" s="66"/>
      <c r="P568" s="66"/>
    </row>
    <row r="569" spans="2:16">
      <c r="B569" s="83"/>
      <c r="C569" s="83"/>
      <c r="D569" s="83"/>
      <c r="E569" s="83"/>
      <c r="F569" s="83"/>
      <c r="G569" s="83"/>
      <c r="H569" s="83"/>
      <c r="I569" s="83"/>
      <c r="J569" s="83"/>
      <c r="K569" s="83"/>
      <c r="L569" s="83"/>
      <c r="M569" s="83"/>
      <c r="N569" s="83"/>
      <c r="O569" s="66"/>
      <c r="P569" s="66"/>
    </row>
    <row r="570" spans="2:16">
      <c r="B570" s="83"/>
      <c r="C570" s="83"/>
      <c r="D570" s="83"/>
      <c r="E570" s="83"/>
      <c r="F570" s="83"/>
      <c r="G570" s="83"/>
      <c r="H570" s="83"/>
      <c r="I570" s="83"/>
      <c r="J570" s="83"/>
      <c r="K570" s="83"/>
      <c r="L570" s="83"/>
      <c r="M570" s="83"/>
      <c r="N570" s="83"/>
      <c r="O570" s="66"/>
      <c r="P570" s="66"/>
    </row>
    <row r="571" spans="2:16">
      <c r="B571" s="83"/>
      <c r="C571" s="83"/>
      <c r="D571" s="83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66"/>
      <c r="P571" s="66"/>
    </row>
    <row r="572" spans="2:16">
      <c r="B572" s="83"/>
      <c r="C572" s="83"/>
      <c r="D572" s="83"/>
      <c r="E572" s="83"/>
      <c r="F572" s="83"/>
      <c r="G572" s="83"/>
      <c r="H572" s="83"/>
      <c r="I572" s="83"/>
      <c r="J572" s="83"/>
      <c r="K572" s="83"/>
      <c r="L572" s="83"/>
      <c r="M572" s="83"/>
      <c r="N572" s="83"/>
      <c r="O572" s="66"/>
      <c r="P572" s="66"/>
    </row>
    <row r="573" spans="2:16">
      <c r="B573" s="83"/>
      <c r="C573" s="83"/>
      <c r="D573" s="83"/>
      <c r="E573" s="83"/>
      <c r="F573" s="83"/>
      <c r="G573" s="83"/>
      <c r="H573" s="83"/>
      <c r="I573" s="83"/>
      <c r="J573" s="83"/>
      <c r="K573" s="83"/>
      <c r="L573" s="83"/>
      <c r="M573" s="83"/>
      <c r="N573" s="83"/>
      <c r="O573" s="66"/>
      <c r="P573" s="66"/>
    </row>
    <row r="574" spans="2:16">
      <c r="B574" s="83"/>
      <c r="C574" s="83"/>
      <c r="D574" s="83"/>
      <c r="E574" s="83"/>
      <c r="F574" s="83"/>
      <c r="G574" s="83"/>
      <c r="H574" s="83"/>
      <c r="I574" s="83"/>
      <c r="J574" s="83"/>
      <c r="K574" s="83"/>
      <c r="L574" s="83"/>
      <c r="M574" s="83"/>
      <c r="N574" s="83"/>
      <c r="O574" s="66"/>
      <c r="P574" s="66"/>
    </row>
    <row r="575" spans="2:16">
      <c r="B575" s="83"/>
      <c r="C575" s="83"/>
      <c r="D575" s="83"/>
      <c r="E575" s="83"/>
      <c r="F575" s="83"/>
      <c r="G575" s="83"/>
      <c r="H575" s="83"/>
      <c r="I575" s="83"/>
      <c r="J575" s="83"/>
      <c r="K575" s="83"/>
      <c r="L575" s="83"/>
      <c r="M575" s="83"/>
      <c r="N575" s="83"/>
      <c r="O575" s="66"/>
      <c r="P575" s="66"/>
    </row>
    <row r="576" spans="2:16">
      <c r="B576" s="83"/>
      <c r="C576" s="83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66"/>
      <c r="P576" s="66"/>
    </row>
    <row r="577" spans="2:16">
      <c r="B577" s="83"/>
      <c r="C577" s="83"/>
      <c r="D577" s="83"/>
      <c r="E577" s="83"/>
      <c r="F577" s="83"/>
      <c r="G577" s="83"/>
      <c r="H577" s="83"/>
      <c r="I577" s="83"/>
      <c r="J577" s="83"/>
      <c r="K577" s="83"/>
      <c r="L577" s="83"/>
      <c r="M577" s="83"/>
      <c r="N577" s="83"/>
      <c r="O577" s="66"/>
      <c r="P577" s="66"/>
    </row>
    <row r="578" spans="2:16">
      <c r="B578" s="83"/>
      <c r="C578" s="83"/>
      <c r="D578" s="83"/>
      <c r="E578" s="83"/>
      <c r="F578" s="83"/>
      <c r="G578" s="83"/>
      <c r="H578" s="83"/>
      <c r="I578" s="83"/>
      <c r="J578" s="83"/>
      <c r="K578" s="83"/>
      <c r="L578" s="83"/>
      <c r="M578" s="83"/>
      <c r="N578" s="83"/>
      <c r="O578" s="66"/>
      <c r="P578" s="66"/>
    </row>
    <row r="579" spans="2:16">
      <c r="B579" s="83"/>
      <c r="C579" s="83"/>
      <c r="D579" s="83"/>
      <c r="E579" s="83"/>
      <c r="F579" s="83"/>
      <c r="G579" s="83"/>
      <c r="H579" s="83"/>
      <c r="I579" s="83"/>
      <c r="J579" s="83"/>
      <c r="K579" s="83"/>
      <c r="L579" s="83"/>
      <c r="M579" s="83"/>
      <c r="N579" s="83"/>
      <c r="O579" s="66"/>
      <c r="P579" s="66"/>
    </row>
    <row r="580" spans="2:16">
      <c r="B580" s="83"/>
      <c r="C580" s="83"/>
      <c r="D580" s="83"/>
      <c r="E580" s="83"/>
      <c r="F580" s="83"/>
      <c r="G580" s="83"/>
      <c r="H580" s="83"/>
      <c r="I580" s="83"/>
      <c r="J580" s="83"/>
      <c r="K580" s="83"/>
      <c r="L580" s="83"/>
      <c r="M580" s="83"/>
      <c r="N580" s="83"/>
      <c r="O580" s="66"/>
      <c r="P580" s="66"/>
    </row>
    <row r="581" spans="2:16">
      <c r="B581" s="83"/>
      <c r="C581" s="83"/>
      <c r="D581" s="83"/>
      <c r="E581" s="83"/>
      <c r="F581" s="83"/>
      <c r="G581" s="83"/>
      <c r="H581" s="83"/>
      <c r="I581" s="83"/>
      <c r="J581" s="83"/>
      <c r="K581" s="83"/>
      <c r="L581" s="83"/>
      <c r="M581" s="83"/>
      <c r="N581" s="83"/>
      <c r="O581" s="66"/>
      <c r="P581" s="66"/>
    </row>
    <row r="582" spans="2:16">
      <c r="B582" s="83"/>
      <c r="C582" s="83"/>
      <c r="D582" s="83"/>
      <c r="E582" s="83"/>
      <c r="F582" s="83"/>
      <c r="G582" s="83"/>
      <c r="H582" s="83"/>
      <c r="I582" s="83"/>
      <c r="J582" s="83"/>
      <c r="K582" s="83"/>
      <c r="L582" s="83"/>
      <c r="M582" s="83"/>
      <c r="N582" s="83"/>
      <c r="O582" s="66"/>
      <c r="P582" s="66"/>
    </row>
    <row r="583" spans="2:16">
      <c r="B583" s="83"/>
      <c r="C583" s="83"/>
      <c r="D583" s="83"/>
      <c r="E583" s="83"/>
      <c r="F583" s="83"/>
      <c r="G583" s="83"/>
      <c r="H583" s="83"/>
      <c r="I583" s="83"/>
      <c r="J583" s="83"/>
      <c r="K583" s="83"/>
      <c r="L583" s="83"/>
      <c r="M583" s="83"/>
      <c r="N583" s="83"/>
      <c r="O583" s="66"/>
      <c r="P583" s="66"/>
    </row>
    <row r="584" spans="2:16">
      <c r="B584" s="83"/>
      <c r="C584" s="83"/>
      <c r="D584" s="83"/>
      <c r="E584" s="83"/>
      <c r="F584" s="83"/>
      <c r="G584" s="83"/>
      <c r="H584" s="83"/>
      <c r="I584" s="83"/>
      <c r="J584" s="83"/>
      <c r="K584" s="83"/>
      <c r="L584" s="83"/>
      <c r="M584" s="83"/>
      <c r="N584" s="83"/>
      <c r="O584" s="66"/>
      <c r="P584" s="66"/>
    </row>
    <row r="585" spans="2:16">
      <c r="B585" s="83"/>
      <c r="C585" s="83"/>
      <c r="D585" s="83"/>
      <c r="E585" s="83"/>
      <c r="F585" s="83"/>
      <c r="G585" s="83"/>
      <c r="H585" s="83"/>
      <c r="I585" s="83"/>
      <c r="J585" s="83"/>
      <c r="K585" s="83"/>
      <c r="L585" s="83"/>
      <c r="M585" s="83"/>
      <c r="N585" s="83"/>
      <c r="O585" s="66"/>
      <c r="P585" s="66"/>
    </row>
    <row r="586" spans="2:16">
      <c r="B586" s="83"/>
      <c r="C586" s="83"/>
      <c r="D586" s="83"/>
      <c r="E586" s="83"/>
      <c r="F586" s="83"/>
      <c r="G586" s="83"/>
      <c r="H586" s="83"/>
      <c r="I586" s="83"/>
      <c r="J586" s="83"/>
      <c r="K586" s="83"/>
      <c r="L586" s="83"/>
      <c r="M586" s="83"/>
      <c r="N586" s="83"/>
      <c r="O586" s="66"/>
      <c r="P586" s="66"/>
    </row>
    <row r="587" spans="2:16">
      <c r="B587" s="83"/>
      <c r="C587" s="83"/>
      <c r="D587" s="83"/>
      <c r="E587" s="83"/>
      <c r="F587" s="83"/>
      <c r="G587" s="83"/>
      <c r="H587" s="83"/>
      <c r="I587" s="83"/>
      <c r="J587" s="83"/>
      <c r="K587" s="83"/>
      <c r="L587" s="83"/>
      <c r="M587" s="83"/>
      <c r="N587" s="83"/>
      <c r="O587" s="66"/>
      <c r="P587" s="66"/>
    </row>
    <row r="588" spans="2:16">
      <c r="B588" s="83"/>
      <c r="C588" s="83"/>
      <c r="D588" s="83"/>
      <c r="E588" s="83"/>
      <c r="F588" s="83"/>
      <c r="G588" s="83"/>
      <c r="H588" s="83"/>
      <c r="I588" s="83"/>
      <c r="J588" s="83"/>
      <c r="K588" s="83"/>
      <c r="L588" s="83"/>
      <c r="M588" s="83"/>
      <c r="N588" s="83"/>
      <c r="O588" s="66"/>
      <c r="P588" s="66"/>
    </row>
    <row r="589" spans="2:16">
      <c r="B589" s="83"/>
      <c r="C589" s="83"/>
      <c r="D589" s="83"/>
      <c r="E589" s="83"/>
      <c r="F589" s="83"/>
      <c r="G589" s="83"/>
      <c r="H589" s="83"/>
      <c r="I589" s="83"/>
      <c r="J589" s="83"/>
      <c r="K589" s="83"/>
      <c r="L589" s="83"/>
      <c r="M589" s="83"/>
      <c r="N589" s="83"/>
      <c r="O589" s="66"/>
      <c r="P589" s="66"/>
    </row>
    <row r="590" spans="2:16">
      <c r="B590" s="83"/>
      <c r="C590" s="83"/>
      <c r="D590" s="83"/>
      <c r="E590" s="83"/>
      <c r="F590" s="83"/>
      <c r="G590" s="83"/>
      <c r="H590" s="83"/>
      <c r="I590" s="83"/>
      <c r="J590" s="83"/>
      <c r="K590" s="83"/>
      <c r="L590" s="83"/>
      <c r="M590" s="83"/>
      <c r="N590" s="83"/>
      <c r="O590" s="66"/>
      <c r="P590" s="66"/>
    </row>
    <row r="591" spans="2:16">
      <c r="B591" s="83"/>
      <c r="C591" s="83"/>
      <c r="D591" s="83"/>
      <c r="E591" s="83"/>
      <c r="F591" s="83"/>
      <c r="G591" s="83"/>
      <c r="H591" s="83"/>
      <c r="I591" s="83"/>
      <c r="J591" s="83"/>
      <c r="K591" s="83"/>
      <c r="L591" s="83"/>
      <c r="M591" s="83"/>
      <c r="N591" s="83"/>
      <c r="O591" s="66"/>
      <c r="P591" s="66"/>
    </row>
    <row r="592" spans="2:16">
      <c r="B592" s="83"/>
      <c r="C592" s="83"/>
      <c r="D592" s="83"/>
      <c r="E592" s="83"/>
      <c r="F592" s="83"/>
      <c r="G592" s="83"/>
      <c r="H592" s="83"/>
      <c r="I592" s="83"/>
      <c r="J592" s="83"/>
      <c r="K592" s="83"/>
      <c r="L592" s="83"/>
      <c r="M592" s="83"/>
      <c r="N592" s="83"/>
      <c r="O592" s="66"/>
      <c r="P592" s="66"/>
    </row>
    <row r="593" spans="2:16">
      <c r="B593" s="83"/>
      <c r="C593" s="83"/>
      <c r="D593" s="83"/>
      <c r="E593" s="83"/>
      <c r="F593" s="83"/>
      <c r="G593" s="83"/>
      <c r="H593" s="83"/>
      <c r="I593" s="83"/>
      <c r="J593" s="83"/>
      <c r="K593" s="83"/>
      <c r="L593" s="83"/>
      <c r="M593" s="83"/>
      <c r="N593" s="83"/>
      <c r="O593" s="66"/>
      <c r="P593" s="66"/>
    </row>
    <row r="594" spans="2:16">
      <c r="B594" s="83"/>
      <c r="C594" s="83"/>
      <c r="D594" s="83"/>
      <c r="E594" s="83"/>
      <c r="F594" s="83"/>
      <c r="G594" s="83"/>
      <c r="H594" s="83"/>
      <c r="I594" s="83"/>
      <c r="J594" s="83"/>
      <c r="K594" s="83"/>
      <c r="L594" s="83"/>
      <c r="M594" s="83"/>
      <c r="N594" s="83"/>
      <c r="O594" s="66"/>
      <c r="P594" s="66"/>
    </row>
    <row r="595" spans="2:16">
      <c r="B595" s="83"/>
      <c r="C595" s="83"/>
      <c r="D595" s="83"/>
      <c r="E595" s="83"/>
      <c r="F595" s="83"/>
      <c r="G595" s="83"/>
      <c r="H595" s="83"/>
      <c r="I595" s="83"/>
      <c r="J595" s="83"/>
      <c r="K595" s="83"/>
      <c r="L595" s="83"/>
      <c r="M595" s="83"/>
      <c r="N595" s="83"/>
      <c r="O595" s="66"/>
      <c r="P595" s="66"/>
    </row>
    <row r="596" spans="2:16">
      <c r="B596" s="83"/>
      <c r="C596" s="83"/>
      <c r="D596" s="83"/>
      <c r="E596" s="83"/>
      <c r="F596" s="83"/>
      <c r="G596" s="83"/>
      <c r="H596" s="83"/>
      <c r="I596" s="83"/>
      <c r="J596" s="83"/>
      <c r="K596" s="83"/>
      <c r="L596" s="83"/>
      <c r="M596" s="83"/>
      <c r="N596" s="83"/>
      <c r="O596" s="66"/>
      <c r="P596" s="66"/>
    </row>
    <row r="597" spans="2:16">
      <c r="B597" s="83"/>
      <c r="C597" s="83"/>
      <c r="D597" s="83"/>
      <c r="E597" s="83"/>
      <c r="F597" s="83"/>
      <c r="G597" s="83"/>
      <c r="H597" s="83"/>
      <c r="I597" s="83"/>
      <c r="J597" s="83"/>
      <c r="K597" s="83"/>
      <c r="L597" s="83"/>
      <c r="M597" s="83"/>
      <c r="N597" s="83"/>
      <c r="O597" s="66"/>
      <c r="P597" s="66"/>
    </row>
    <row r="598" spans="2:16">
      <c r="B598" s="83"/>
      <c r="C598" s="83"/>
      <c r="D598" s="83"/>
      <c r="E598" s="83"/>
      <c r="F598" s="83"/>
      <c r="G598" s="83"/>
      <c r="H598" s="83"/>
      <c r="I598" s="83"/>
      <c r="J598" s="83"/>
      <c r="K598" s="83"/>
      <c r="L598" s="83"/>
      <c r="M598" s="83"/>
      <c r="N598" s="83"/>
      <c r="O598" s="66"/>
      <c r="P598" s="66"/>
    </row>
    <row r="599" spans="2:16">
      <c r="B599" s="83"/>
      <c r="C599" s="83"/>
      <c r="D599" s="83"/>
      <c r="E599" s="83"/>
      <c r="F599" s="83"/>
      <c r="G599" s="83"/>
      <c r="H599" s="83"/>
      <c r="I599" s="83"/>
      <c r="J599" s="83"/>
      <c r="K599" s="83"/>
      <c r="L599" s="83"/>
      <c r="M599" s="83"/>
      <c r="N599" s="83"/>
      <c r="O599" s="66"/>
      <c r="P599" s="66"/>
    </row>
    <row r="600" spans="2:16">
      <c r="B600" s="83"/>
      <c r="C600" s="83"/>
      <c r="D600" s="83"/>
      <c r="E600" s="83"/>
      <c r="F600" s="83"/>
      <c r="G600" s="83"/>
      <c r="H600" s="83"/>
      <c r="I600" s="83"/>
      <c r="J600" s="83"/>
      <c r="K600" s="83"/>
      <c r="L600" s="83"/>
      <c r="M600" s="83"/>
      <c r="N600" s="83"/>
      <c r="O600" s="66"/>
      <c r="P600" s="66"/>
    </row>
    <row r="601" spans="2:16">
      <c r="B601" s="83"/>
      <c r="C601" s="83"/>
      <c r="D601" s="83"/>
      <c r="E601" s="83"/>
      <c r="F601" s="83"/>
      <c r="G601" s="83"/>
      <c r="H601" s="83"/>
      <c r="I601" s="83"/>
      <c r="J601" s="83"/>
      <c r="K601" s="83"/>
      <c r="L601" s="83"/>
      <c r="M601" s="83"/>
      <c r="N601" s="83"/>
      <c r="O601" s="66"/>
      <c r="P601" s="66"/>
    </row>
    <row r="602" spans="2:16">
      <c r="B602" s="83"/>
      <c r="C602" s="83"/>
      <c r="D602" s="83"/>
      <c r="E602" s="83"/>
      <c r="F602" s="83"/>
      <c r="G602" s="83"/>
      <c r="H602" s="83"/>
      <c r="I602" s="83"/>
      <c r="J602" s="83"/>
      <c r="K602" s="83"/>
      <c r="L602" s="83"/>
      <c r="M602" s="83"/>
      <c r="N602" s="83"/>
      <c r="O602" s="66"/>
      <c r="P602" s="66"/>
    </row>
    <row r="603" spans="2:16">
      <c r="B603" s="83"/>
      <c r="C603" s="83"/>
      <c r="D603" s="83"/>
      <c r="E603" s="83"/>
      <c r="F603" s="83"/>
      <c r="G603" s="83"/>
      <c r="H603" s="83"/>
      <c r="I603" s="83"/>
      <c r="J603" s="83"/>
      <c r="K603" s="83"/>
      <c r="L603" s="83"/>
      <c r="M603" s="83"/>
      <c r="N603" s="83"/>
      <c r="O603" s="66"/>
      <c r="P603" s="66"/>
    </row>
    <row r="604" spans="2:16">
      <c r="B604" s="83"/>
      <c r="C604" s="83"/>
      <c r="D604" s="83"/>
      <c r="E604" s="83"/>
      <c r="F604" s="83"/>
      <c r="G604" s="83"/>
      <c r="H604" s="83"/>
      <c r="I604" s="83"/>
      <c r="J604" s="83"/>
      <c r="K604" s="83"/>
      <c r="L604" s="83"/>
      <c r="M604" s="83"/>
      <c r="N604" s="83"/>
      <c r="O604" s="66"/>
      <c r="P604" s="66"/>
    </row>
    <row r="605" spans="2:16">
      <c r="B605" s="83"/>
      <c r="C605" s="83"/>
      <c r="D605" s="83"/>
      <c r="E605" s="83"/>
      <c r="F605" s="83"/>
      <c r="G605" s="83"/>
      <c r="H605" s="83"/>
      <c r="I605" s="83"/>
      <c r="J605" s="83"/>
      <c r="K605" s="83"/>
      <c r="L605" s="83"/>
      <c r="M605" s="83"/>
      <c r="N605" s="83"/>
      <c r="O605" s="66"/>
      <c r="P605" s="66"/>
    </row>
    <row r="606" spans="2:16">
      <c r="B606" s="83"/>
      <c r="C606" s="83"/>
      <c r="D606" s="83"/>
      <c r="E606" s="83"/>
      <c r="F606" s="83"/>
      <c r="G606" s="83"/>
      <c r="H606" s="83"/>
      <c r="I606" s="83"/>
      <c r="J606" s="83"/>
      <c r="K606" s="83"/>
      <c r="L606" s="83"/>
      <c r="M606" s="83"/>
      <c r="N606" s="83"/>
      <c r="O606" s="66"/>
      <c r="P606" s="66"/>
    </row>
    <row r="607" spans="2:16">
      <c r="B607" s="83"/>
      <c r="C607" s="83"/>
      <c r="D607" s="83"/>
      <c r="E607" s="83"/>
      <c r="F607" s="83"/>
      <c r="G607" s="83"/>
      <c r="H607" s="83"/>
      <c r="I607" s="83"/>
      <c r="J607" s="83"/>
      <c r="K607" s="83"/>
      <c r="L607" s="83"/>
      <c r="M607" s="83"/>
      <c r="N607" s="83"/>
      <c r="O607" s="66"/>
      <c r="P607" s="66"/>
    </row>
    <row r="608" spans="2:16">
      <c r="B608" s="83"/>
      <c r="C608" s="83"/>
      <c r="D608" s="83"/>
      <c r="E608" s="83"/>
      <c r="F608" s="83"/>
      <c r="G608" s="83"/>
      <c r="H608" s="83"/>
      <c r="I608" s="83"/>
      <c r="J608" s="83"/>
      <c r="K608" s="83"/>
      <c r="L608" s="83"/>
      <c r="M608" s="83"/>
      <c r="N608" s="83"/>
      <c r="O608" s="66"/>
      <c r="P608" s="66"/>
    </row>
    <row r="609" spans="2:16">
      <c r="B609" s="83"/>
      <c r="C609" s="83"/>
      <c r="D609" s="83"/>
      <c r="E609" s="83"/>
      <c r="F609" s="83"/>
      <c r="G609" s="83"/>
      <c r="H609" s="83"/>
      <c r="I609" s="83"/>
      <c r="J609" s="83"/>
      <c r="K609" s="83"/>
      <c r="L609" s="83"/>
      <c r="M609" s="83"/>
      <c r="N609" s="83"/>
      <c r="O609" s="66"/>
      <c r="P609" s="66"/>
    </row>
    <row r="610" spans="2:16">
      <c r="B610" s="83"/>
      <c r="C610" s="83"/>
      <c r="D610" s="83"/>
      <c r="E610" s="83"/>
      <c r="F610" s="83"/>
      <c r="G610" s="83"/>
      <c r="H610" s="83"/>
      <c r="I610" s="83"/>
      <c r="J610" s="83"/>
      <c r="K610" s="83"/>
      <c r="L610" s="83"/>
      <c r="M610" s="83"/>
      <c r="N610" s="83"/>
      <c r="O610" s="66"/>
      <c r="P610" s="66"/>
    </row>
    <row r="611" spans="2:16">
      <c r="B611" s="83"/>
      <c r="C611" s="83"/>
      <c r="D611" s="83"/>
      <c r="E611" s="83"/>
      <c r="F611" s="83"/>
      <c r="G611" s="83"/>
      <c r="H611" s="83"/>
      <c r="I611" s="83"/>
      <c r="J611" s="83"/>
      <c r="K611" s="83"/>
      <c r="L611" s="83"/>
      <c r="M611" s="83"/>
      <c r="N611" s="83"/>
      <c r="O611" s="66"/>
      <c r="P611" s="66"/>
    </row>
    <row r="612" spans="2:16">
      <c r="B612" s="83"/>
      <c r="C612" s="83"/>
      <c r="D612" s="83"/>
      <c r="E612" s="83"/>
      <c r="F612" s="83"/>
      <c r="G612" s="83"/>
      <c r="H612" s="83"/>
      <c r="I612" s="83"/>
      <c r="J612" s="83"/>
      <c r="K612" s="83"/>
      <c r="L612" s="83"/>
      <c r="M612" s="83"/>
      <c r="N612" s="83"/>
      <c r="O612" s="66"/>
      <c r="P612" s="66"/>
    </row>
    <row r="613" spans="2:16">
      <c r="B613" s="83"/>
      <c r="C613" s="83"/>
      <c r="D613" s="83"/>
      <c r="E613" s="83"/>
      <c r="F613" s="83"/>
      <c r="G613" s="83"/>
      <c r="H613" s="83"/>
      <c r="I613" s="83"/>
      <c r="J613" s="83"/>
      <c r="K613" s="83"/>
      <c r="L613" s="83"/>
      <c r="M613" s="83"/>
      <c r="N613" s="83"/>
      <c r="O613" s="66"/>
      <c r="P613" s="66"/>
    </row>
    <row r="614" spans="2:16">
      <c r="B614" s="83"/>
      <c r="C614" s="83"/>
      <c r="D614" s="83"/>
      <c r="E614" s="83"/>
      <c r="F614" s="83"/>
      <c r="G614" s="83"/>
      <c r="H614" s="83"/>
      <c r="I614" s="83"/>
      <c r="J614" s="83"/>
      <c r="K614" s="83"/>
      <c r="L614" s="83"/>
      <c r="M614" s="83"/>
      <c r="N614" s="83"/>
      <c r="O614" s="66"/>
      <c r="P614" s="66"/>
    </row>
    <row r="615" spans="2:16">
      <c r="B615" s="83"/>
      <c r="C615" s="83"/>
      <c r="D615" s="83"/>
      <c r="E615" s="83"/>
      <c r="F615" s="83"/>
      <c r="G615" s="83"/>
      <c r="H615" s="83"/>
      <c r="I615" s="83"/>
      <c r="J615" s="83"/>
      <c r="K615" s="83"/>
      <c r="L615" s="83"/>
      <c r="M615" s="83"/>
      <c r="N615" s="83"/>
      <c r="O615" s="66"/>
      <c r="P615" s="66"/>
    </row>
    <row r="616" spans="2:16">
      <c r="B616" s="83"/>
      <c r="C616" s="83"/>
      <c r="D616" s="83"/>
      <c r="E616" s="83"/>
      <c r="F616" s="83"/>
      <c r="G616" s="83"/>
      <c r="H616" s="83"/>
      <c r="I616" s="83"/>
      <c r="J616" s="83"/>
      <c r="K616" s="83"/>
      <c r="L616" s="83"/>
      <c r="M616" s="83"/>
      <c r="N616" s="83"/>
      <c r="O616" s="66"/>
      <c r="P616" s="66"/>
    </row>
    <row r="617" spans="2:16">
      <c r="B617" s="83"/>
      <c r="C617" s="83"/>
      <c r="D617" s="83"/>
      <c r="E617" s="83"/>
      <c r="F617" s="83"/>
      <c r="G617" s="83"/>
      <c r="H617" s="83"/>
      <c r="I617" s="83"/>
      <c r="J617" s="83"/>
      <c r="K617" s="83"/>
      <c r="L617" s="83"/>
      <c r="M617" s="83"/>
      <c r="N617" s="83"/>
      <c r="O617" s="66"/>
      <c r="P617" s="66"/>
    </row>
    <row r="618" spans="2:16">
      <c r="B618" s="83"/>
      <c r="C618" s="83"/>
      <c r="D618" s="83"/>
      <c r="E618" s="83"/>
      <c r="F618" s="83"/>
      <c r="G618" s="83"/>
      <c r="H618" s="83"/>
      <c r="I618" s="83"/>
      <c r="J618" s="83"/>
      <c r="K618" s="83"/>
      <c r="L618" s="83"/>
      <c r="M618" s="83"/>
      <c r="N618" s="83"/>
      <c r="O618" s="66"/>
      <c r="P618" s="66"/>
    </row>
    <row r="619" spans="2:16">
      <c r="B619" s="83"/>
      <c r="C619" s="83"/>
      <c r="D619" s="83"/>
      <c r="E619" s="83"/>
      <c r="F619" s="83"/>
      <c r="G619" s="83"/>
      <c r="H619" s="83"/>
      <c r="I619" s="83"/>
      <c r="J619" s="83"/>
      <c r="K619" s="83"/>
      <c r="L619" s="83"/>
      <c r="M619" s="83"/>
      <c r="N619" s="83"/>
      <c r="O619" s="66"/>
      <c r="P619" s="66"/>
    </row>
    <row r="620" spans="2:16">
      <c r="B620" s="83"/>
      <c r="C620" s="83"/>
      <c r="D620" s="83"/>
      <c r="E620" s="83"/>
      <c r="F620" s="83"/>
      <c r="G620" s="83"/>
      <c r="H620" s="83"/>
      <c r="I620" s="83"/>
      <c r="J620" s="83"/>
      <c r="K620" s="83"/>
      <c r="L620" s="83"/>
      <c r="M620" s="83"/>
      <c r="N620" s="83"/>
      <c r="O620" s="66"/>
      <c r="P620" s="66"/>
    </row>
    <row r="621" spans="2:16">
      <c r="B621" s="83"/>
      <c r="C621" s="83"/>
      <c r="D621" s="83"/>
      <c r="E621" s="83"/>
      <c r="F621" s="83"/>
      <c r="G621" s="83"/>
      <c r="H621" s="83"/>
      <c r="I621" s="83"/>
      <c r="J621" s="83"/>
      <c r="K621" s="83"/>
      <c r="L621" s="83"/>
      <c r="M621" s="83"/>
      <c r="N621" s="83"/>
      <c r="O621" s="66"/>
      <c r="P621" s="66"/>
    </row>
    <row r="622" spans="2:16">
      <c r="B622" s="83"/>
      <c r="C622" s="83"/>
      <c r="D622" s="83"/>
      <c r="E622" s="83"/>
      <c r="F622" s="83"/>
      <c r="G622" s="83"/>
      <c r="H622" s="83"/>
      <c r="I622" s="83"/>
      <c r="J622" s="83"/>
      <c r="K622" s="83"/>
      <c r="L622" s="83"/>
      <c r="M622" s="83"/>
      <c r="N622" s="83"/>
      <c r="O622" s="66"/>
      <c r="P622" s="66"/>
    </row>
    <row r="623" spans="2:16">
      <c r="B623" s="83"/>
      <c r="C623" s="83"/>
      <c r="D623" s="83"/>
      <c r="E623" s="83"/>
      <c r="F623" s="83"/>
      <c r="G623" s="83"/>
      <c r="H623" s="83"/>
      <c r="I623" s="83"/>
      <c r="J623" s="83"/>
      <c r="K623" s="83"/>
      <c r="L623" s="83"/>
      <c r="M623" s="83"/>
      <c r="N623" s="83"/>
      <c r="O623" s="66"/>
      <c r="P623" s="66"/>
    </row>
    <row r="624" spans="2:16">
      <c r="B624" s="83"/>
      <c r="C624" s="83"/>
      <c r="D624" s="83"/>
      <c r="E624" s="83"/>
      <c r="F624" s="83"/>
      <c r="G624" s="83"/>
      <c r="H624" s="83"/>
      <c r="I624" s="83"/>
      <c r="J624" s="83"/>
      <c r="K624" s="83"/>
      <c r="L624" s="83"/>
      <c r="M624" s="83"/>
      <c r="N624" s="83"/>
      <c r="O624" s="66"/>
      <c r="P624" s="66"/>
    </row>
    <row r="625" spans="2:16">
      <c r="B625" s="83"/>
      <c r="C625" s="83"/>
      <c r="D625" s="83"/>
      <c r="E625" s="83"/>
      <c r="F625" s="83"/>
      <c r="G625" s="83"/>
      <c r="H625" s="83"/>
      <c r="I625" s="83"/>
      <c r="J625" s="83"/>
      <c r="K625" s="83"/>
      <c r="L625" s="83"/>
      <c r="M625" s="83"/>
      <c r="N625" s="83"/>
      <c r="O625" s="66"/>
      <c r="P625" s="66"/>
    </row>
    <row r="626" spans="2:16">
      <c r="B626" s="83"/>
      <c r="C626" s="83"/>
      <c r="D626" s="83"/>
      <c r="E626" s="83"/>
      <c r="F626" s="83"/>
      <c r="G626" s="83"/>
      <c r="H626" s="83"/>
      <c r="I626" s="83"/>
      <c r="J626" s="83"/>
      <c r="K626" s="83"/>
      <c r="L626" s="83"/>
      <c r="M626" s="83"/>
      <c r="N626" s="83"/>
      <c r="O626" s="66"/>
      <c r="P626" s="66"/>
    </row>
    <row r="627" spans="2:16">
      <c r="B627" s="83"/>
      <c r="C627" s="83"/>
      <c r="D627" s="83"/>
      <c r="E627" s="83"/>
      <c r="F627" s="83"/>
      <c r="G627" s="83"/>
      <c r="H627" s="83"/>
      <c r="I627" s="83"/>
      <c r="J627" s="83"/>
      <c r="K627" s="83"/>
      <c r="L627" s="83"/>
      <c r="M627" s="83"/>
      <c r="N627" s="83"/>
      <c r="O627" s="66"/>
      <c r="P627" s="66"/>
    </row>
    <row r="628" spans="2:16">
      <c r="B628" s="83"/>
      <c r="C628" s="83"/>
      <c r="D628" s="83"/>
      <c r="E628" s="83"/>
      <c r="F628" s="83"/>
      <c r="G628" s="83"/>
      <c r="H628" s="83"/>
      <c r="I628" s="83"/>
      <c r="J628" s="83"/>
      <c r="K628" s="83"/>
      <c r="L628" s="83"/>
      <c r="M628" s="83"/>
      <c r="N628" s="83"/>
      <c r="O628" s="66"/>
      <c r="P628" s="66"/>
    </row>
    <row r="629" spans="2:16">
      <c r="B629" s="83"/>
      <c r="C629" s="83"/>
      <c r="D629" s="83"/>
      <c r="E629" s="83"/>
      <c r="F629" s="83"/>
      <c r="G629" s="83"/>
      <c r="H629" s="83"/>
      <c r="I629" s="83"/>
      <c r="J629" s="83"/>
      <c r="K629" s="83"/>
      <c r="L629" s="83"/>
      <c r="M629" s="83"/>
      <c r="N629" s="83"/>
      <c r="O629" s="66"/>
      <c r="P629" s="66"/>
    </row>
    <row r="630" spans="2:16">
      <c r="B630" s="83"/>
      <c r="C630" s="83"/>
      <c r="D630" s="83"/>
      <c r="E630" s="83"/>
      <c r="F630" s="83"/>
      <c r="G630" s="83"/>
      <c r="H630" s="83"/>
      <c r="I630" s="83"/>
      <c r="J630" s="83"/>
      <c r="K630" s="83"/>
      <c r="L630" s="83"/>
      <c r="M630" s="83"/>
      <c r="N630" s="83"/>
      <c r="O630" s="66"/>
      <c r="P630" s="66"/>
    </row>
    <row r="631" spans="2:16">
      <c r="B631" s="83"/>
      <c r="C631" s="83"/>
      <c r="D631" s="83"/>
      <c r="E631" s="83"/>
      <c r="F631" s="83"/>
      <c r="G631" s="83"/>
      <c r="H631" s="83"/>
      <c r="I631" s="83"/>
      <c r="J631" s="83"/>
      <c r="K631" s="83"/>
      <c r="L631" s="83"/>
      <c r="M631" s="83"/>
      <c r="N631" s="83"/>
      <c r="O631" s="66"/>
      <c r="P631" s="66"/>
    </row>
    <row r="632" spans="2:16">
      <c r="B632" s="83"/>
      <c r="C632" s="83"/>
      <c r="D632" s="83"/>
      <c r="E632" s="83"/>
      <c r="F632" s="83"/>
      <c r="G632" s="83"/>
      <c r="H632" s="83"/>
      <c r="I632" s="83"/>
      <c r="J632" s="83"/>
      <c r="K632" s="83"/>
      <c r="L632" s="83"/>
      <c r="M632" s="83"/>
      <c r="N632" s="83"/>
      <c r="O632" s="66"/>
      <c r="P632" s="66"/>
    </row>
    <row r="633" spans="2:16">
      <c r="B633" s="83"/>
      <c r="C633" s="83"/>
      <c r="D633" s="83"/>
      <c r="E633" s="83"/>
      <c r="F633" s="83"/>
      <c r="G633" s="83"/>
      <c r="H633" s="83"/>
      <c r="I633" s="83"/>
      <c r="J633" s="83"/>
      <c r="K633" s="83"/>
      <c r="L633" s="83"/>
      <c r="M633" s="83"/>
      <c r="N633" s="83"/>
      <c r="O633" s="66"/>
      <c r="P633" s="66"/>
    </row>
    <row r="634" spans="2:16">
      <c r="B634" s="83"/>
      <c r="C634" s="83"/>
      <c r="D634" s="83"/>
      <c r="E634" s="83"/>
      <c r="F634" s="83"/>
      <c r="G634" s="83"/>
      <c r="H634" s="83"/>
      <c r="I634" s="83"/>
      <c r="J634" s="83"/>
      <c r="K634" s="83"/>
      <c r="L634" s="83"/>
      <c r="M634" s="83"/>
      <c r="N634" s="83"/>
      <c r="O634" s="66"/>
      <c r="P634" s="66"/>
    </row>
    <row r="635" spans="2:16">
      <c r="B635" s="83"/>
      <c r="C635" s="83"/>
      <c r="D635" s="83"/>
      <c r="E635" s="83"/>
      <c r="F635" s="83"/>
      <c r="G635" s="83"/>
      <c r="H635" s="83"/>
      <c r="I635" s="83"/>
      <c r="J635" s="83"/>
      <c r="K635" s="83"/>
      <c r="L635" s="83"/>
      <c r="M635" s="83"/>
      <c r="N635" s="83"/>
      <c r="O635" s="66"/>
      <c r="P635" s="66"/>
    </row>
    <row r="636" spans="2:16">
      <c r="B636" s="83"/>
      <c r="C636" s="83"/>
      <c r="D636" s="83"/>
      <c r="E636" s="83"/>
      <c r="F636" s="83"/>
      <c r="G636" s="83"/>
      <c r="H636" s="83"/>
      <c r="I636" s="83"/>
      <c r="J636" s="83"/>
      <c r="K636" s="83"/>
      <c r="L636" s="83"/>
      <c r="M636" s="83"/>
      <c r="N636" s="83"/>
      <c r="O636" s="66"/>
      <c r="P636" s="66"/>
    </row>
    <row r="637" spans="2:16">
      <c r="B637" s="83"/>
      <c r="C637" s="83"/>
      <c r="D637" s="83"/>
      <c r="E637" s="83"/>
      <c r="F637" s="83"/>
      <c r="G637" s="83"/>
      <c r="H637" s="83"/>
      <c r="I637" s="83"/>
      <c r="J637" s="83"/>
      <c r="K637" s="83"/>
      <c r="L637" s="83"/>
      <c r="M637" s="83"/>
      <c r="N637" s="83"/>
      <c r="O637" s="66"/>
      <c r="P637" s="66"/>
    </row>
    <row r="638" spans="2:16">
      <c r="B638" s="83"/>
      <c r="C638" s="83"/>
      <c r="D638" s="83"/>
      <c r="E638" s="83"/>
      <c r="F638" s="83"/>
      <c r="G638" s="83"/>
      <c r="H638" s="83"/>
      <c r="I638" s="83"/>
      <c r="J638" s="83"/>
      <c r="K638" s="83"/>
      <c r="L638" s="83"/>
      <c r="M638" s="83"/>
      <c r="N638" s="83"/>
      <c r="O638" s="66"/>
      <c r="P638" s="66"/>
    </row>
    <row r="639" spans="2:16">
      <c r="B639" s="83"/>
      <c r="C639" s="83"/>
      <c r="D639" s="83"/>
      <c r="E639" s="83"/>
      <c r="F639" s="83"/>
      <c r="G639" s="83"/>
      <c r="H639" s="83"/>
      <c r="I639" s="83"/>
      <c r="J639" s="83"/>
      <c r="K639" s="83"/>
      <c r="L639" s="83"/>
      <c r="M639" s="83"/>
      <c r="N639" s="83"/>
      <c r="O639" s="66"/>
      <c r="P639" s="66"/>
    </row>
    <row r="640" spans="2:16">
      <c r="B640" s="83"/>
      <c r="C640" s="83"/>
      <c r="D640" s="83"/>
      <c r="E640" s="83"/>
      <c r="F640" s="83"/>
      <c r="G640" s="83"/>
      <c r="H640" s="83"/>
      <c r="I640" s="83"/>
      <c r="J640" s="83"/>
      <c r="K640" s="83"/>
      <c r="L640" s="83"/>
      <c r="M640" s="83"/>
      <c r="N640" s="83"/>
      <c r="O640" s="66"/>
      <c r="P640" s="66"/>
    </row>
    <row r="641" spans="2:16">
      <c r="B641" s="83"/>
      <c r="C641" s="83"/>
      <c r="D641" s="83"/>
      <c r="E641" s="83"/>
      <c r="F641" s="83"/>
      <c r="G641" s="83"/>
      <c r="H641" s="83"/>
      <c r="I641" s="83"/>
      <c r="J641" s="83"/>
      <c r="K641" s="83"/>
      <c r="L641" s="83"/>
      <c r="M641" s="83"/>
      <c r="N641" s="83"/>
      <c r="O641" s="66"/>
      <c r="P641" s="66"/>
    </row>
    <row r="642" spans="2:16">
      <c r="B642" s="83"/>
      <c r="C642" s="83"/>
      <c r="D642" s="83"/>
      <c r="E642" s="83"/>
      <c r="F642" s="83"/>
      <c r="G642" s="83"/>
      <c r="H642" s="83"/>
      <c r="I642" s="83"/>
      <c r="J642" s="83"/>
      <c r="K642" s="83"/>
      <c r="L642" s="83"/>
      <c r="M642" s="83"/>
      <c r="N642" s="83"/>
      <c r="O642" s="66"/>
      <c r="P642" s="66"/>
    </row>
    <row r="643" spans="2:16">
      <c r="B643" s="83"/>
      <c r="C643" s="83"/>
      <c r="D643" s="83"/>
      <c r="E643" s="83"/>
      <c r="F643" s="83"/>
      <c r="G643" s="83"/>
      <c r="H643" s="83"/>
      <c r="I643" s="83"/>
      <c r="J643" s="83"/>
      <c r="K643" s="83"/>
      <c r="L643" s="83"/>
      <c r="M643" s="83"/>
      <c r="N643" s="83"/>
      <c r="O643" s="66"/>
      <c r="P643" s="66"/>
    </row>
    <row r="644" spans="2:16">
      <c r="B644" s="83"/>
      <c r="C644" s="83"/>
      <c r="D644" s="83"/>
      <c r="E644" s="83"/>
      <c r="F644" s="83"/>
      <c r="G644" s="83"/>
      <c r="H644" s="83"/>
      <c r="I644" s="83"/>
      <c r="J644" s="83"/>
      <c r="K644" s="83"/>
      <c r="L644" s="83"/>
      <c r="M644" s="83"/>
      <c r="N644" s="83"/>
      <c r="O644" s="66"/>
      <c r="P644" s="66"/>
    </row>
    <row r="645" spans="2:16">
      <c r="B645" s="83"/>
      <c r="C645" s="83"/>
      <c r="D645" s="83"/>
      <c r="E645" s="83"/>
      <c r="F645" s="83"/>
      <c r="G645" s="83"/>
      <c r="H645" s="83"/>
      <c r="I645" s="83"/>
      <c r="J645" s="83"/>
      <c r="K645" s="83"/>
      <c r="L645" s="83"/>
      <c r="M645" s="83"/>
      <c r="N645" s="83"/>
      <c r="O645" s="66"/>
      <c r="P645" s="66"/>
    </row>
    <row r="646" spans="2:16">
      <c r="B646" s="83"/>
      <c r="C646" s="83"/>
      <c r="D646" s="83"/>
      <c r="E646" s="83"/>
      <c r="F646" s="83"/>
      <c r="G646" s="83"/>
      <c r="H646" s="83"/>
      <c r="I646" s="83"/>
      <c r="J646" s="83"/>
      <c r="K646" s="83"/>
      <c r="L646" s="83"/>
      <c r="M646" s="83"/>
      <c r="N646" s="83"/>
      <c r="O646" s="66"/>
      <c r="P646" s="66"/>
    </row>
    <row r="647" spans="2:16">
      <c r="B647" s="83"/>
      <c r="C647" s="83"/>
      <c r="D647" s="83"/>
      <c r="E647" s="83"/>
      <c r="F647" s="83"/>
      <c r="G647" s="83"/>
      <c r="H647" s="83"/>
      <c r="I647" s="83"/>
      <c r="J647" s="83"/>
      <c r="K647" s="83"/>
      <c r="L647" s="83"/>
      <c r="M647" s="83"/>
      <c r="N647" s="83"/>
      <c r="O647" s="66"/>
      <c r="P647" s="66"/>
    </row>
    <row r="648" spans="2:16">
      <c r="B648" s="83"/>
      <c r="C648" s="83"/>
      <c r="D648" s="83"/>
      <c r="E648" s="83"/>
      <c r="F648" s="83"/>
      <c r="G648" s="83"/>
      <c r="H648" s="83"/>
      <c r="I648" s="83"/>
      <c r="J648" s="83"/>
      <c r="K648" s="83"/>
      <c r="L648" s="83"/>
      <c r="M648" s="83"/>
      <c r="N648" s="83"/>
      <c r="O648" s="66"/>
      <c r="P648" s="66"/>
    </row>
    <row r="649" spans="2:16">
      <c r="B649" s="83"/>
      <c r="C649" s="83"/>
      <c r="D649" s="83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66"/>
      <c r="P649" s="66"/>
    </row>
    <row r="650" spans="2:16">
      <c r="B650" s="83"/>
      <c r="C650" s="83"/>
      <c r="D650" s="83"/>
      <c r="E650" s="83"/>
      <c r="F650" s="83"/>
      <c r="G650" s="83"/>
      <c r="H650" s="83"/>
      <c r="I650" s="83"/>
      <c r="J650" s="83"/>
      <c r="K650" s="83"/>
      <c r="L650" s="83"/>
      <c r="M650" s="83"/>
      <c r="N650" s="83"/>
      <c r="O650" s="66"/>
      <c r="P650" s="66"/>
    </row>
    <row r="651" spans="2:16">
      <c r="B651" s="83"/>
      <c r="C651" s="83"/>
      <c r="D651" s="83"/>
      <c r="E651" s="83"/>
      <c r="F651" s="83"/>
      <c r="G651" s="83"/>
      <c r="H651" s="83"/>
      <c r="I651" s="83"/>
      <c r="J651" s="83"/>
      <c r="K651" s="83"/>
      <c r="L651" s="83"/>
      <c r="M651" s="83"/>
      <c r="N651" s="83"/>
      <c r="O651" s="66"/>
      <c r="P651" s="66"/>
    </row>
    <row r="652" spans="2:16">
      <c r="B652" s="83"/>
      <c r="C652" s="83"/>
      <c r="D652" s="83"/>
      <c r="E652" s="83"/>
      <c r="F652" s="83"/>
      <c r="G652" s="83"/>
      <c r="H652" s="83"/>
      <c r="I652" s="83"/>
      <c r="J652" s="83"/>
      <c r="K652" s="83"/>
      <c r="L652" s="83"/>
      <c r="M652" s="83"/>
      <c r="N652" s="83"/>
      <c r="O652" s="66"/>
      <c r="P652" s="66"/>
    </row>
    <row r="653" spans="2:16">
      <c r="B653" s="83"/>
      <c r="C653" s="83"/>
      <c r="D653" s="83"/>
      <c r="E653" s="83"/>
      <c r="F653" s="83"/>
      <c r="G653" s="83"/>
      <c r="H653" s="83"/>
      <c r="I653" s="83"/>
      <c r="J653" s="83"/>
      <c r="K653" s="83"/>
      <c r="L653" s="83"/>
      <c r="M653" s="83"/>
      <c r="N653" s="83"/>
      <c r="O653" s="66"/>
      <c r="P653" s="66"/>
    </row>
    <row r="654" spans="2:16">
      <c r="B654" s="83"/>
      <c r="C654" s="83"/>
      <c r="D654" s="83"/>
      <c r="E654" s="83"/>
      <c r="F654" s="83"/>
      <c r="G654" s="83"/>
      <c r="H654" s="83"/>
      <c r="I654" s="83"/>
      <c r="J654" s="83"/>
      <c r="K654" s="83"/>
      <c r="L654" s="83"/>
      <c r="M654" s="83"/>
      <c r="N654" s="83"/>
      <c r="O654" s="66"/>
      <c r="P654" s="66"/>
    </row>
    <row r="655" spans="2:16">
      <c r="B655" s="83"/>
      <c r="C655" s="83"/>
      <c r="D655" s="83"/>
      <c r="E655" s="83"/>
      <c r="F655" s="83"/>
      <c r="G655" s="83"/>
      <c r="H655" s="83"/>
      <c r="I655" s="83"/>
      <c r="J655" s="83"/>
      <c r="K655" s="83"/>
      <c r="L655" s="83"/>
      <c r="M655" s="83"/>
      <c r="N655" s="83"/>
      <c r="O655" s="66"/>
      <c r="P655" s="66"/>
    </row>
    <row r="656" spans="2:16">
      <c r="B656" s="83"/>
      <c r="C656" s="83"/>
      <c r="D656" s="83"/>
      <c r="E656" s="83"/>
      <c r="F656" s="83"/>
      <c r="G656" s="83"/>
      <c r="H656" s="83"/>
      <c r="I656" s="83"/>
      <c r="J656" s="83"/>
      <c r="K656" s="83"/>
      <c r="L656" s="83"/>
      <c r="M656" s="83"/>
      <c r="N656" s="83"/>
      <c r="O656" s="66"/>
      <c r="P656" s="66"/>
    </row>
    <row r="657" spans="2:16">
      <c r="B657" s="83"/>
      <c r="C657" s="83"/>
      <c r="D657" s="83"/>
      <c r="E657" s="83"/>
      <c r="F657" s="83"/>
      <c r="G657" s="83"/>
      <c r="H657" s="83"/>
      <c r="I657" s="83"/>
      <c r="J657" s="83"/>
      <c r="K657" s="83"/>
      <c r="L657" s="83"/>
      <c r="M657" s="83"/>
      <c r="N657" s="83"/>
      <c r="O657" s="66"/>
      <c r="P657" s="66"/>
    </row>
    <row r="658" spans="2:16">
      <c r="B658" s="83"/>
      <c r="C658" s="83"/>
      <c r="D658" s="83"/>
      <c r="E658" s="83"/>
      <c r="F658" s="83"/>
      <c r="G658" s="83"/>
      <c r="H658" s="83"/>
      <c r="I658" s="83"/>
      <c r="J658" s="83"/>
      <c r="K658" s="83"/>
      <c r="L658" s="83"/>
      <c r="M658" s="83"/>
      <c r="N658" s="83"/>
      <c r="O658" s="66"/>
      <c r="P658" s="66"/>
    </row>
    <row r="659" spans="2:16">
      <c r="B659" s="83"/>
      <c r="C659" s="83"/>
      <c r="D659" s="83"/>
      <c r="E659" s="83"/>
      <c r="F659" s="83"/>
      <c r="G659" s="83"/>
      <c r="H659" s="83"/>
      <c r="I659" s="83"/>
      <c r="J659" s="83"/>
      <c r="K659" s="83"/>
      <c r="L659" s="83"/>
      <c r="M659" s="83"/>
      <c r="N659" s="83"/>
      <c r="O659" s="66"/>
      <c r="P659" s="66"/>
    </row>
    <row r="660" spans="2:16">
      <c r="B660" s="83"/>
      <c r="C660" s="83"/>
      <c r="D660" s="83"/>
      <c r="E660" s="83"/>
      <c r="F660" s="83"/>
      <c r="G660" s="83"/>
      <c r="H660" s="83"/>
      <c r="I660" s="83"/>
      <c r="J660" s="83"/>
      <c r="K660" s="83"/>
      <c r="L660" s="83"/>
      <c r="M660" s="83"/>
      <c r="N660" s="83"/>
      <c r="O660" s="66"/>
      <c r="P660" s="66"/>
    </row>
    <row r="661" spans="2:16">
      <c r="B661" s="83"/>
      <c r="C661" s="83"/>
      <c r="D661" s="83"/>
      <c r="E661" s="83"/>
      <c r="F661" s="83"/>
      <c r="G661" s="83"/>
      <c r="H661" s="83"/>
      <c r="I661" s="83"/>
      <c r="J661" s="83"/>
      <c r="K661" s="83"/>
      <c r="L661" s="83"/>
      <c r="M661" s="83"/>
      <c r="N661" s="83"/>
      <c r="O661" s="66"/>
      <c r="P661" s="66"/>
    </row>
    <row r="662" spans="2:16">
      <c r="B662" s="83"/>
      <c r="C662" s="83"/>
      <c r="D662" s="83"/>
      <c r="E662" s="83"/>
      <c r="F662" s="83"/>
      <c r="G662" s="83"/>
      <c r="H662" s="83"/>
      <c r="I662" s="83"/>
      <c r="J662" s="83"/>
      <c r="K662" s="83"/>
      <c r="L662" s="83"/>
      <c r="M662" s="83"/>
      <c r="N662" s="83"/>
      <c r="O662" s="66"/>
      <c r="P662" s="66"/>
    </row>
    <row r="663" spans="2:16">
      <c r="B663" s="83"/>
      <c r="C663" s="83"/>
      <c r="D663" s="83"/>
      <c r="E663" s="83"/>
      <c r="F663" s="83"/>
      <c r="G663" s="83"/>
      <c r="H663" s="83"/>
      <c r="I663" s="83"/>
      <c r="J663" s="83"/>
      <c r="K663" s="83"/>
      <c r="L663" s="83"/>
      <c r="M663" s="83"/>
      <c r="N663" s="83"/>
      <c r="O663" s="66"/>
      <c r="P663" s="66"/>
    </row>
    <row r="664" spans="2:16">
      <c r="B664" s="83"/>
      <c r="C664" s="83"/>
      <c r="D664" s="83"/>
      <c r="E664" s="83"/>
      <c r="F664" s="83"/>
      <c r="G664" s="83"/>
      <c r="H664" s="83"/>
      <c r="I664" s="83"/>
      <c r="J664" s="83"/>
      <c r="K664" s="83"/>
      <c r="L664" s="83"/>
      <c r="M664" s="83"/>
      <c r="N664" s="83"/>
      <c r="O664" s="66"/>
      <c r="P664" s="66"/>
    </row>
    <row r="665" spans="2:16">
      <c r="B665" s="83"/>
      <c r="C665" s="83"/>
      <c r="D665" s="83"/>
      <c r="E665" s="83"/>
      <c r="F665" s="83"/>
      <c r="G665" s="83"/>
      <c r="H665" s="83"/>
      <c r="I665" s="83"/>
      <c r="J665" s="83"/>
      <c r="K665" s="83"/>
      <c r="L665" s="83"/>
      <c r="M665" s="83"/>
      <c r="N665" s="83"/>
      <c r="O665" s="66"/>
      <c r="P665" s="66"/>
    </row>
    <row r="666" spans="2:16">
      <c r="B666" s="83"/>
      <c r="C666" s="83"/>
      <c r="D666" s="83"/>
      <c r="E666" s="83"/>
      <c r="F666" s="83"/>
      <c r="G666" s="83"/>
      <c r="H666" s="83"/>
      <c r="I666" s="83"/>
      <c r="J666" s="83"/>
      <c r="K666" s="83"/>
      <c r="L666" s="83"/>
      <c r="M666" s="83"/>
      <c r="N666" s="83"/>
      <c r="O666" s="66"/>
      <c r="P666" s="66"/>
    </row>
    <row r="667" spans="2:16">
      <c r="B667" s="83"/>
      <c r="C667" s="83"/>
      <c r="D667" s="83"/>
      <c r="E667" s="83"/>
      <c r="F667" s="83"/>
      <c r="G667" s="83"/>
      <c r="H667" s="83"/>
      <c r="I667" s="83"/>
      <c r="J667" s="83"/>
      <c r="K667" s="83"/>
      <c r="L667" s="83"/>
      <c r="M667" s="83"/>
      <c r="N667" s="83"/>
      <c r="O667" s="66"/>
      <c r="P667" s="66"/>
    </row>
    <row r="668" spans="2:16">
      <c r="B668" s="83"/>
      <c r="C668" s="83"/>
      <c r="D668" s="83"/>
      <c r="E668" s="83"/>
      <c r="F668" s="83"/>
      <c r="G668" s="83"/>
      <c r="H668" s="83"/>
      <c r="I668" s="83"/>
      <c r="J668" s="83"/>
      <c r="K668" s="83"/>
      <c r="L668" s="83"/>
      <c r="M668" s="83"/>
      <c r="N668" s="83"/>
      <c r="O668" s="66"/>
      <c r="P668" s="66"/>
    </row>
    <row r="669" spans="2:16">
      <c r="B669" s="83"/>
      <c r="C669" s="83"/>
      <c r="D669" s="83"/>
      <c r="E669" s="83"/>
      <c r="F669" s="83"/>
      <c r="G669" s="83"/>
      <c r="H669" s="83"/>
      <c r="I669" s="83"/>
      <c r="J669" s="83"/>
      <c r="K669" s="83"/>
      <c r="L669" s="83"/>
      <c r="M669" s="83"/>
      <c r="N669" s="83"/>
      <c r="O669" s="66"/>
      <c r="P669" s="66"/>
    </row>
    <row r="670" spans="2:16">
      <c r="B670" s="83"/>
      <c r="C670" s="83"/>
      <c r="D670" s="83"/>
      <c r="E670" s="83"/>
      <c r="F670" s="83"/>
      <c r="G670" s="83"/>
      <c r="H670" s="83"/>
      <c r="I670" s="83"/>
      <c r="J670" s="83"/>
      <c r="K670" s="83"/>
      <c r="L670" s="83"/>
      <c r="M670" s="83"/>
      <c r="N670" s="83"/>
      <c r="O670" s="66"/>
      <c r="P670" s="66"/>
    </row>
    <row r="671" spans="2:16">
      <c r="B671" s="83"/>
      <c r="C671" s="83"/>
      <c r="D671" s="83"/>
      <c r="E671" s="83"/>
      <c r="F671" s="83"/>
      <c r="G671" s="83"/>
      <c r="H671" s="83"/>
      <c r="I671" s="83"/>
      <c r="J671" s="83"/>
      <c r="K671" s="83"/>
      <c r="L671" s="83"/>
      <c r="M671" s="83"/>
      <c r="N671" s="83"/>
      <c r="O671" s="66"/>
      <c r="P671" s="66"/>
    </row>
    <row r="672" spans="2:16">
      <c r="B672" s="83"/>
      <c r="C672" s="83"/>
      <c r="D672" s="83"/>
      <c r="E672" s="83"/>
      <c r="F672" s="83"/>
      <c r="G672" s="83"/>
      <c r="H672" s="83"/>
      <c r="I672" s="83"/>
      <c r="J672" s="83"/>
      <c r="K672" s="83"/>
      <c r="L672" s="83"/>
      <c r="M672" s="83"/>
      <c r="N672" s="83"/>
      <c r="O672" s="66"/>
      <c r="P672" s="66"/>
    </row>
    <row r="673" spans="2:16">
      <c r="B673" s="83"/>
      <c r="C673" s="83"/>
      <c r="D673" s="83"/>
      <c r="E673" s="83"/>
      <c r="F673" s="83"/>
      <c r="G673" s="83"/>
      <c r="H673" s="83"/>
      <c r="I673" s="83"/>
      <c r="J673" s="83"/>
      <c r="K673" s="83"/>
      <c r="L673" s="83"/>
      <c r="M673" s="83"/>
      <c r="N673" s="83"/>
      <c r="O673" s="66"/>
      <c r="P673" s="66"/>
    </row>
    <row r="674" spans="2:16">
      <c r="B674" s="83"/>
      <c r="C674" s="83"/>
      <c r="D674" s="83"/>
      <c r="E674" s="83"/>
      <c r="F674" s="83"/>
      <c r="G674" s="83"/>
      <c r="H674" s="83"/>
      <c r="I674" s="83"/>
      <c r="J674" s="83"/>
      <c r="K674" s="83"/>
      <c r="L674" s="83"/>
      <c r="M674" s="83"/>
      <c r="N674" s="83"/>
      <c r="O674" s="66"/>
      <c r="P674" s="66"/>
    </row>
    <row r="675" spans="2:16">
      <c r="B675" s="83"/>
      <c r="C675" s="83"/>
      <c r="D675" s="83"/>
      <c r="E675" s="83"/>
      <c r="F675" s="83"/>
      <c r="G675" s="83"/>
      <c r="H675" s="83"/>
      <c r="I675" s="83"/>
      <c r="J675" s="83"/>
      <c r="K675" s="83"/>
      <c r="L675" s="83"/>
      <c r="M675" s="83"/>
      <c r="N675" s="83"/>
      <c r="O675" s="66"/>
      <c r="P675" s="66"/>
    </row>
    <row r="676" spans="2:16">
      <c r="B676" s="83"/>
      <c r="C676" s="83"/>
      <c r="D676" s="83"/>
      <c r="E676" s="83"/>
      <c r="F676" s="83"/>
      <c r="G676" s="83"/>
      <c r="H676" s="83"/>
      <c r="I676" s="83"/>
      <c r="J676" s="83"/>
      <c r="K676" s="83"/>
      <c r="L676" s="83"/>
      <c r="M676" s="83"/>
      <c r="N676" s="83"/>
      <c r="O676" s="66"/>
      <c r="P676" s="66"/>
    </row>
    <row r="677" spans="2:16">
      <c r="B677" s="83"/>
      <c r="C677" s="83"/>
      <c r="D677" s="83"/>
      <c r="E677" s="83"/>
      <c r="F677" s="83"/>
      <c r="G677" s="83"/>
      <c r="H677" s="83"/>
      <c r="I677" s="83"/>
      <c r="J677" s="83"/>
      <c r="K677" s="83"/>
      <c r="L677" s="83"/>
      <c r="M677" s="83"/>
      <c r="N677" s="83"/>
      <c r="O677" s="66"/>
      <c r="P677" s="66"/>
    </row>
    <row r="678" spans="2:16">
      <c r="B678" s="83"/>
      <c r="C678" s="83"/>
      <c r="D678" s="83"/>
      <c r="E678" s="83"/>
      <c r="F678" s="83"/>
      <c r="G678" s="83"/>
      <c r="H678" s="83"/>
      <c r="I678" s="83"/>
      <c r="J678" s="83"/>
      <c r="K678" s="83"/>
      <c r="L678" s="83"/>
      <c r="M678" s="83"/>
      <c r="N678" s="83"/>
      <c r="O678" s="66"/>
      <c r="P678" s="66"/>
    </row>
    <row r="679" spans="2:16">
      <c r="B679" s="83"/>
      <c r="C679" s="83"/>
      <c r="D679" s="83"/>
      <c r="E679" s="83"/>
      <c r="F679" s="83"/>
      <c r="G679" s="83"/>
      <c r="H679" s="83"/>
      <c r="I679" s="83"/>
      <c r="J679" s="83"/>
      <c r="K679" s="83"/>
      <c r="L679" s="83"/>
      <c r="M679" s="83"/>
      <c r="N679" s="83"/>
      <c r="O679" s="66"/>
      <c r="P679" s="66"/>
    </row>
    <row r="680" spans="2:16">
      <c r="B680" s="83"/>
      <c r="C680" s="83"/>
      <c r="D680" s="83"/>
      <c r="E680" s="83"/>
      <c r="F680" s="83"/>
      <c r="G680" s="83"/>
      <c r="H680" s="83"/>
      <c r="I680" s="83"/>
      <c r="J680" s="83"/>
      <c r="K680" s="83"/>
      <c r="L680" s="83"/>
      <c r="M680" s="83"/>
      <c r="N680" s="83"/>
      <c r="O680" s="66"/>
      <c r="P680" s="66"/>
    </row>
    <row r="681" spans="2:16">
      <c r="B681" s="83"/>
      <c r="C681" s="83"/>
      <c r="D681" s="83"/>
      <c r="E681" s="83"/>
      <c r="F681" s="83"/>
      <c r="G681" s="83"/>
      <c r="H681" s="83"/>
      <c r="I681" s="83"/>
      <c r="J681" s="83"/>
      <c r="K681" s="83"/>
      <c r="L681" s="83"/>
      <c r="M681" s="83"/>
      <c r="N681" s="83"/>
      <c r="O681" s="66"/>
      <c r="P681" s="66"/>
    </row>
    <row r="682" spans="2:16">
      <c r="B682" s="83"/>
      <c r="C682" s="83"/>
      <c r="D682" s="83"/>
      <c r="E682" s="83"/>
      <c r="F682" s="83"/>
      <c r="G682" s="83"/>
      <c r="H682" s="83"/>
      <c r="I682" s="83"/>
      <c r="J682" s="83"/>
      <c r="K682" s="83"/>
      <c r="L682" s="83"/>
      <c r="M682" s="83"/>
      <c r="N682" s="83"/>
      <c r="O682" s="66"/>
      <c r="P682" s="66"/>
    </row>
    <row r="683" spans="2:16">
      <c r="B683" s="83"/>
      <c r="C683" s="83"/>
      <c r="D683" s="83"/>
      <c r="E683" s="83"/>
      <c r="F683" s="83"/>
      <c r="G683" s="83"/>
      <c r="H683" s="83"/>
      <c r="I683" s="83"/>
      <c r="J683" s="83"/>
      <c r="K683" s="83"/>
      <c r="L683" s="83"/>
      <c r="M683" s="83"/>
      <c r="N683" s="83"/>
      <c r="O683" s="66"/>
      <c r="P683" s="66"/>
    </row>
    <row r="684" spans="2:16">
      <c r="B684" s="83"/>
      <c r="C684" s="83"/>
      <c r="D684" s="83"/>
      <c r="E684" s="83"/>
      <c r="F684" s="83"/>
      <c r="G684" s="83"/>
      <c r="H684" s="83"/>
      <c r="I684" s="83"/>
      <c r="J684" s="83"/>
      <c r="K684" s="83"/>
      <c r="L684" s="83"/>
      <c r="M684" s="83"/>
      <c r="N684" s="83"/>
      <c r="O684" s="66"/>
      <c r="P684" s="66"/>
    </row>
    <row r="685" spans="2:16">
      <c r="B685" s="83"/>
      <c r="C685" s="83"/>
      <c r="D685" s="83"/>
      <c r="E685" s="83"/>
      <c r="F685" s="83"/>
      <c r="G685" s="83"/>
      <c r="H685" s="83"/>
      <c r="I685" s="83"/>
      <c r="J685" s="83"/>
      <c r="K685" s="83"/>
      <c r="L685" s="83"/>
      <c r="M685" s="83"/>
      <c r="N685" s="83"/>
      <c r="O685" s="66"/>
      <c r="P685" s="66"/>
    </row>
    <row r="686" spans="2:16">
      <c r="B686" s="83"/>
      <c r="C686" s="83"/>
      <c r="D686" s="83"/>
      <c r="E686" s="83"/>
      <c r="F686" s="83"/>
      <c r="G686" s="83"/>
      <c r="H686" s="83"/>
      <c r="I686" s="83"/>
      <c r="J686" s="83"/>
      <c r="K686" s="83"/>
      <c r="L686" s="83"/>
      <c r="M686" s="83"/>
      <c r="N686" s="83"/>
      <c r="O686" s="66"/>
      <c r="P686" s="66"/>
    </row>
    <row r="687" spans="2:16">
      <c r="B687" s="83"/>
      <c r="C687" s="83"/>
      <c r="D687" s="83"/>
      <c r="E687" s="83"/>
      <c r="F687" s="83"/>
      <c r="G687" s="83"/>
      <c r="H687" s="83"/>
      <c r="I687" s="83"/>
      <c r="J687" s="83"/>
      <c r="K687" s="83"/>
      <c r="L687" s="83"/>
      <c r="M687" s="83"/>
      <c r="N687" s="83"/>
      <c r="O687" s="66"/>
      <c r="P687" s="66"/>
    </row>
    <row r="688" spans="2:16">
      <c r="B688" s="83"/>
      <c r="C688" s="83"/>
      <c r="D688" s="83"/>
      <c r="E688" s="83"/>
      <c r="F688" s="83"/>
      <c r="G688" s="83"/>
      <c r="H688" s="83"/>
      <c r="I688" s="83"/>
      <c r="J688" s="83"/>
      <c r="K688" s="83"/>
      <c r="L688" s="83"/>
      <c r="M688" s="83"/>
      <c r="N688" s="83"/>
      <c r="O688" s="66"/>
      <c r="P688" s="66"/>
    </row>
    <row r="689" spans="2:16">
      <c r="B689" s="83"/>
      <c r="C689" s="83"/>
      <c r="D689" s="83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66"/>
      <c r="P689" s="66"/>
    </row>
    <row r="690" spans="2:16">
      <c r="B690" s="83"/>
      <c r="C690" s="83"/>
      <c r="D690" s="83"/>
      <c r="E690" s="83"/>
      <c r="F690" s="83"/>
      <c r="G690" s="83"/>
      <c r="H690" s="83"/>
      <c r="I690" s="83"/>
      <c r="J690" s="83"/>
      <c r="K690" s="83"/>
      <c r="L690" s="83"/>
      <c r="M690" s="83"/>
      <c r="N690" s="83"/>
      <c r="O690" s="66"/>
      <c r="P690" s="66"/>
    </row>
    <row r="691" spans="2:16">
      <c r="B691" s="83"/>
      <c r="C691" s="83"/>
      <c r="D691" s="83"/>
      <c r="E691" s="83"/>
      <c r="F691" s="83"/>
      <c r="G691" s="83"/>
      <c r="H691" s="83"/>
      <c r="I691" s="83"/>
      <c r="J691" s="83"/>
      <c r="K691" s="83"/>
      <c r="L691" s="83"/>
      <c r="M691" s="83"/>
      <c r="N691" s="83"/>
      <c r="O691" s="66"/>
      <c r="P691" s="66"/>
    </row>
    <row r="692" spans="2:16">
      <c r="B692" s="83"/>
      <c r="C692" s="83"/>
      <c r="D692" s="83"/>
      <c r="E692" s="83"/>
      <c r="F692" s="83"/>
      <c r="G692" s="83"/>
      <c r="H692" s="83"/>
      <c r="I692" s="83"/>
      <c r="J692" s="83"/>
      <c r="K692" s="83"/>
      <c r="L692" s="83"/>
      <c r="M692" s="83"/>
      <c r="N692" s="83"/>
      <c r="O692" s="66"/>
      <c r="P692" s="66"/>
    </row>
    <row r="693" spans="2:16">
      <c r="B693" s="83"/>
      <c r="C693" s="83"/>
      <c r="D693" s="83"/>
      <c r="E693" s="83"/>
      <c r="F693" s="83"/>
      <c r="G693" s="83"/>
      <c r="H693" s="83"/>
      <c r="I693" s="83"/>
      <c r="J693" s="83"/>
      <c r="K693" s="83"/>
      <c r="L693" s="83"/>
      <c r="M693" s="83"/>
      <c r="N693" s="83"/>
      <c r="O693" s="66"/>
      <c r="P693" s="66"/>
    </row>
    <row r="694" spans="2:16">
      <c r="B694" s="83"/>
      <c r="C694" s="83"/>
      <c r="D694" s="83"/>
      <c r="E694" s="83"/>
      <c r="F694" s="83"/>
      <c r="G694" s="83"/>
      <c r="H694" s="83"/>
      <c r="I694" s="83"/>
      <c r="J694" s="83"/>
      <c r="K694" s="83"/>
      <c r="L694" s="83"/>
      <c r="M694" s="83"/>
      <c r="N694" s="83"/>
      <c r="O694" s="66"/>
      <c r="P694" s="66"/>
    </row>
    <row r="695" spans="2:16">
      <c r="B695" s="83"/>
      <c r="C695" s="83"/>
      <c r="D695" s="83"/>
      <c r="E695" s="83"/>
      <c r="F695" s="83"/>
      <c r="G695" s="83"/>
      <c r="H695" s="83"/>
      <c r="I695" s="83"/>
      <c r="J695" s="83"/>
      <c r="K695" s="83"/>
      <c r="L695" s="83"/>
      <c r="M695" s="83"/>
      <c r="N695" s="83"/>
      <c r="O695" s="66"/>
      <c r="P695" s="66"/>
    </row>
    <row r="696" spans="2:16">
      <c r="B696" s="83"/>
      <c r="C696" s="83"/>
      <c r="D696" s="83"/>
      <c r="E696" s="83"/>
      <c r="F696" s="83"/>
      <c r="G696" s="83"/>
      <c r="H696" s="83"/>
      <c r="I696" s="83"/>
      <c r="J696" s="83"/>
      <c r="K696" s="83"/>
      <c r="L696" s="83"/>
      <c r="M696" s="83"/>
      <c r="N696" s="83"/>
      <c r="O696" s="66"/>
      <c r="P696" s="66"/>
    </row>
    <row r="697" spans="2:16">
      <c r="B697" s="83"/>
      <c r="C697" s="83"/>
      <c r="D697" s="83"/>
      <c r="E697" s="83"/>
      <c r="F697" s="83"/>
      <c r="G697" s="83"/>
      <c r="H697" s="83"/>
      <c r="I697" s="83"/>
      <c r="J697" s="83"/>
      <c r="K697" s="83"/>
      <c r="L697" s="83"/>
      <c r="M697" s="83"/>
      <c r="N697" s="83"/>
      <c r="O697" s="66"/>
      <c r="P697" s="66"/>
    </row>
    <row r="698" spans="2:16">
      <c r="B698" s="83"/>
      <c r="C698" s="83"/>
      <c r="D698" s="83"/>
      <c r="E698" s="83"/>
      <c r="F698" s="83"/>
      <c r="G698" s="83"/>
      <c r="H698" s="83"/>
      <c r="I698" s="83"/>
      <c r="J698" s="83"/>
      <c r="K698" s="83"/>
      <c r="L698" s="83"/>
      <c r="M698" s="83"/>
      <c r="N698" s="83"/>
      <c r="O698" s="66"/>
      <c r="P698" s="66"/>
    </row>
    <row r="699" spans="2:16">
      <c r="B699" s="83"/>
      <c r="C699" s="83"/>
      <c r="D699" s="83"/>
      <c r="E699" s="83"/>
      <c r="F699" s="83"/>
      <c r="G699" s="83"/>
      <c r="H699" s="83"/>
      <c r="I699" s="83"/>
      <c r="J699" s="83"/>
      <c r="K699" s="83"/>
      <c r="L699" s="83"/>
      <c r="M699" s="83"/>
      <c r="N699" s="83"/>
      <c r="O699" s="66"/>
      <c r="P699" s="66"/>
    </row>
    <row r="700" spans="2:16">
      <c r="B700" s="83"/>
      <c r="C700" s="83"/>
      <c r="D700" s="83"/>
      <c r="E700" s="83"/>
      <c r="F700" s="83"/>
      <c r="G700" s="83"/>
      <c r="H700" s="83"/>
      <c r="I700" s="83"/>
      <c r="J700" s="83"/>
      <c r="K700" s="83"/>
      <c r="L700" s="83"/>
      <c r="M700" s="83"/>
      <c r="N700" s="83"/>
      <c r="O700" s="66"/>
      <c r="P700" s="66"/>
    </row>
    <row r="701" spans="2:16">
      <c r="B701" s="83"/>
      <c r="C701" s="83"/>
      <c r="D701" s="83"/>
      <c r="E701" s="83"/>
      <c r="F701" s="83"/>
      <c r="G701" s="83"/>
      <c r="H701" s="83"/>
      <c r="I701" s="83"/>
      <c r="J701" s="83"/>
      <c r="K701" s="83"/>
      <c r="L701" s="83"/>
      <c r="M701" s="83"/>
      <c r="N701" s="83"/>
      <c r="O701" s="66"/>
      <c r="P701" s="66"/>
    </row>
    <row r="702" spans="2:16">
      <c r="B702" s="83"/>
      <c r="C702" s="83"/>
      <c r="D702" s="83"/>
      <c r="E702" s="83"/>
      <c r="F702" s="83"/>
      <c r="G702" s="83"/>
      <c r="H702" s="83"/>
      <c r="I702" s="83"/>
      <c r="J702" s="83"/>
      <c r="K702" s="83"/>
      <c r="L702" s="83"/>
      <c r="M702" s="83"/>
      <c r="N702" s="83"/>
      <c r="O702" s="66"/>
      <c r="P702" s="66"/>
    </row>
    <row r="703" spans="2:16">
      <c r="B703" s="83"/>
      <c r="C703" s="83"/>
      <c r="D703" s="83"/>
      <c r="E703" s="83"/>
      <c r="F703" s="83"/>
      <c r="G703" s="83"/>
      <c r="H703" s="83"/>
      <c r="I703" s="83"/>
      <c r="J703" s="83"/>
      <c r="K703" s="83"/>
      <c r="L703" s="83"/>
      <c r="M703" s="83"/>
      <c r="N703" s="83"/>
      <c r="O703" s="66"/>
      <c r="P703" s="66"/>
    </row>
    <row r="704" spans="2:16">
      <c r="B704" s="83"/>
      <c r="C704" s="83"/>
      <c r="D704" s="83"/>
      <c r="E704" s="83"/>
      <c r="F704" s="83"/>
      <c r="G704" s="83"/>
      <c r="H704" s="83"/>
      <c r="I704" s="83"/>
      <c r="J704" s="83"/>
      <c r="K704" s="83"/>
      <c r="L704" s="83"/>
      <c r="M704" s="83"/>
      <c r="N704" s="83"/>
      <c r="O704" s="66"/>
      <c r="P704" s="66"/>
    </row>
    <row r="705" spans="2:16">
      <c r="B705" s="83"/>
      <c r="C705" s="83"/>
      <c r="D705" s="83"/>
      <c r="E705" s="83"/>
      <c r="F705" s="83"/>
      <c r="G705" s="83"/>
      <c r="H705" s="83"/>
      <c r="I705" s="83"/>
      <c r="J705" s="83"/>
      <c r="K705" s="83"/>
      <c r="L705" s="83"/>
      <c r="M705" s="83"/>
      <c r="N705" s="83"/>
      <c r="O705" s="66"/>
      <c r="P705" s="66"/>
    </row>
    <row r="706" spans="2:16">
      <c r="B706" s="83"/>
      <c r="C706" s="83"/>
      <c r="D706" s="83"/>
      <c r="E706" s="83"/>
      <c r="F706" s="83"/>
      <c r="G706" s="83"/>
      <c r="H706" s="83"/>
      <c r="I706" s="83"/>
      <c r="J706" s="83"/>
      <c r="K706" s="83"/>
      <c r="L706" s="83"/>
      <c r="M706" s="83"/>
      <c r="N706" s="83"/>
      <c r="O706" s="66"/>
      <c r="P706" s="66"/>
    </row>
    <row r="707" spans="2:16">
      <c r="B707" s="83"/>
      <c r="C707" s="83"/>
      <c r="D707" s="83"/>
      <c r="E707" s="83"/>
      <c r="F707" s="83"/>
      <c r="G707" s="83"/>
      <c r="H707" s="83"/>
      <c r="I707" s="83"/>
      <c r="J707" s="83"/>
      <c r="K707" s="83"/>
      <c r="L707" s="83"/>
      <c r="M707" s="83"/>
      <c r="N707" s="83"/>
      <c r="O707" s="66"/>
      <c r="P707" s="66"/>
    </row>
    <row r="708" spans="2:16">
      <c r="B708" s="83"/>
      <c r="C708" s="83"/>
      <c r="D708" s="83"/>
      <c r="E708" s="83"/>
      <c r="F708" s="83"/>
      <c r="G708" s="83"/>
      <c r="H708" s="83"/>
      <c r="I708" s="83"/>
      <c r="J708" s="83"/>
      <c r="K708" s="83"/>
      <c r="L708" s="83"/>
      <c r="M708" s="83"/>
      <c r="N708" s="83"/>
      <c r="O708" s="66"/>
      <c r="P708" s="66"/>
    </row>
    <row r="709" spans="2:16">
      <c r="B709" s="83"/>
      <c r="C709" s="83"/>
      <c r="D709" s="83"/>
      <c r="E709" s="83"/>
      <c r="F709" s="83"/>
      <c r="G709" s="83"/>
      <c r="H709" s="83"/>
      <c r="I709" s="83"/>
      <c r="J709" s="83"/>
      <c r="K709" s="83"/>
      <c r="L709" s="83"/>
      <c r="M709" s="83"/>
      <c r="N709" s="83"/>
      <c r="O709" s="66"/>
      <c r="P709" s="66"/>
    </row>
    <row r="710" spans="2:16">
      <c r="B710" s="83"/>
      <c r="C710" s="83"/>
      <c r="D710" s="83"/>
      <c r="E710" s="83"/>
      <c r="F710" s="83"/>
      <c r="G710" s="83"/>
      <c r="H710" s="83"/>
      <c r="I710" s="83"/>
      <c r="J710" s="83"/>
      <c r="K710" s="83"/>
      <c r="L710" s="83"/>
      <c r="M710" s="83"/>
      <c r="N710" s="83"/>
      <c r="O710" s="66"/>
      <c r="P710" s="66"/>
    </row>
    <row r="711" spans="2:16">
      <c r="B711" s="83"/>
      <c r="C711" s="83"/>
      <c r="D711" s="83"/>
      <c r="E711" s="83"/>
      <c r="F711" s="83"/>
      <c r="G711" s="83"/>
      <c r="H711" s="83"/>
      <c r="I711" s="83"/>
      <c r="J711" s="83"/>
      <c r="K711" s="83"/>
      <c r="L711" s="83"/>
      <c r="M711" s="83"/>
      <c r="N711" s="83"/>
      <c r="O711" s="66"/>
      <c r="P711" s="66"/>
    </row>
    <row r="712" spans="2:16">
      <c r="B712" s="83"/>
      <c r="C712" s="83"/>
      <c r="D712" s="83"/>
      <c r="E712" s="83"/>
      <c r="F712" s="83"/>
      <c r="G712" s="83"/>
      <c r="H712" s="83"/>
      <c r="I712" s="83"/>
      <c r="J712" s="83"/>
      <c r="K712" s="83"/>
      <c r="L712" s="83"/>
      <c r="M712" s="83"/>
      <c r="N712" s="83"/>
      <c r="O712" s="66"/>
      <c r="P712" s="66"/>
    </row>
    <row r="713" spans="2:16">
      <c r="B713" s="83"/>
      <c r="C713" s="83"/>
      <c r="D713" s="83"/>
      <c r="E713" s="83"/>
      <c r="F713" s="83"/>
      <c r="G713" s="83"/>
      <c r="H713" s="83"/>
      <c r="I713" s="83"/>
      <c r="J713" s="83"/>
      <c r="K713" s="83"/>
      <c r="L713" s="83"/>
      <c r="M713" s="83"/>
      <c r="N713" s="83"/>
      <c r="O713" s="66"/>
      <c r="P713" s="66"/>
    </row>
    <row r="714" spans="2:16">
      <c r="B714" s="83"/>
      <c r="C714" s="83"/>
      <c r="D714" s="83"/>
      <c r="E714" s="83"/>
      <c r="F714" s="83"/>
      <c r="G714" s="83"/>
      <c r="H714" s="83"/>
      <c r="I714" s="83"/>
      <c r="J714" s="83"/>
      <c r="K714" s="83"/>
      <c r="L714" s="83"/>
      <c r="M714" s="83"/>
      <c r="N714" s="83"/>
      <c r="O714" s="66"/>
      <c r="P714" s="66"/>
    </row>
    <row r="715" spans="2:16">
      <c r="B715" s="83"/>
      <c r="C715" s="83"/>
      <c r="D715" s="83"/>
      <c r="E715" s="83"/>
      <c r="F715" s="83"/>
      <c r="G715" s="83"/>
      <c r="H715" s="83"/>
      <c r="I715" s="83"/>
      <c r="J715" s="83"/>
      <c r="K715" s="83"/>
      <c r="L715" s="83"/>
      <c r="M715" s="83"/>
      <c r="N715" s="83"/>
      <c r="O715" s="66"/>
      <c r="P715" s="66"/>
    </row>
    <row r="716" spans="2:16">
      <c r="B716" s="83"/>
      <c r="C716" s="83"/>
      <c r="D716" s="83"/>
      <c r="E716" s="83"/>
      <c r="F716" s="83"/>
      <c r="G716" s="83"/>
      <c r="H716" s="83"/>
      <c r="I716" s="83"/>
      <c r="J716" s="83"/>
      <c r="K716" s="83"/>
      <c r="L716" s="83"/>
      <c r="M716" s="83"/>
      <c r="N716" s="83"/>
      <c r="O716" s="66"/>
      <c r="P716" s="66"/>
    </row>
    <row r="717" spans="2:16">
      <c r="B717" s="83"/>
      <c r="C717" s="83"/>
      <c r="D717" s="83"/>
      <c r="E717" s="83"/>
      <c r="F717" s="83"/>
      <c r="G717" s="83"/>
      <c r="H717" s="83"/>
      <c r="I717" s="83"/>
      <c r="J717" s="83"/>
      <c r="K717" s="83"/>
      <c r="L717" s="83"/>
      <c r="M717" s="83"/>
      <c r="N717" s="83"/>
      <c r="O717" s="66"/>
      <c r="P717" s="66"/>
    </row>
    <row r="718" spans="2:16">
      <c r="B718" s="83"/>
      <c r="C718" s="83"/>
      <c r="D718" s="83"/>
      <c r="E718" s="83"/>
      <c r="F718" s="83"/>
      <c r="G718" s="83"/>
      <c r="H718" s="83"/>
      <c r="I718" s="83"/>
      <c r="J718" s="83"/>
      <c r="K718" s="83"/>
      <c r="L718" s="83"/>
      <c r="M718" s="83"/>
      <c r="N718" s="83"/>
      <c r="O718" s="66"/>
      <c r="P718" s="66"/>
    </row>
    <row r="719" spans="2:16">
      <c r="B719" s="83"/>
      <c r="C719" s="83"/>
      <c r="D719" s="83"/>
      <c r="E719" s="83"/>
      <c r="F719" s="83"/>
      <c r="G719" s="83"/>
      <c r="H719" s="83"/>
      <c r="I719" s="83"/>
      <c r="J719" s="83"/>
      <c r="K719" s="83"/>
      <c r="L719" s="83"/>
      <c r="M719" s="83"/>
      <c r="N719" s="83"/>
      <c r="O719" s="66"/>
      <c r="P719" s="66"/>
    </row>
    <row r="720" spans="2:16">
      <c r="B720" s="83"/>
      <c r="C720" s="83"/>
      <c r="D720" s="83"/>
      <c r="E720" s="83"/>
      <c r="F720" s="83"/>
      <c r="G720" s="83"/>
      <c r="H720" s="83"/>
      <c r="I720" s="83"/>
      <c r="J720" s="83"/>
      <c r="K720" s="83"/>
      <c r="L720" s="83"/>
      <c r="M720" s="83"/>
      <c r="N720" s="83"/>
      <c r="O720" s="66"/>
      <c r="P720" s="66"/>
    </row>
    <row r="721" spans="2:16">
      <c r="B721" s="83"/>
      <c r="C721" s="83"/>
      <c r="D721" s="83"/>
      <c r="E721" s="83"/>
      <c r="F721" s="83"/>
      <c r="G721" s="83"/>
      <c r="H721" s="83"/>
      <c r="I721" s="83"/>
      <c r="J721" s="83"/>
      <c r="K721" s="83"/>
      <c r="L721" s="83"/>
      <c r="M721" s="83"/>
      <c r="N721" s="83"/>
      <c r="O721" s="66"/>
      <c r="P721" s="66"/>
    </row>
    <row r="722" spans="2:16">
      <c r="B722" s="83"/>
      <c r="C722" s="83"/>
      <c r="D722" s="83"/>
      <c r="E722" s="83"/>
      <c r="F722" s="83"/>
      <c r="G722" s="83"/>
      <c r="H722" s="83"/>
      <c r="I722" s="83"/>
      <c r="J722" s="83"/>
      <c r="K722" s="83"/>
      <c r="L722" s="83"/>
      <c r="M722" s="83"/>
      <c r="N722" s="83"/>
      <c r="O722" s="66"/>
      <c r="P722" s="66"/>
    </row>
    <row r="723" spans="2:16">
      <c r="B723" s="83"/>
      <c r="C723" s="83"/>
      <c r="D723" s="83"/>
      <c r="E723" s="83"/>
      <c r="F723" s="83"/>
      <c r="G723" s="83"/>
      <c r="H723" s="83"/>
      <c r="I723" s="83"/>
      <c r="J723" s="83"/>
      <c r="K723" s="83"/>
      <c r="L723" s="83"/>
      <c r="M723" s="83"/>
      <c r="N723" s="83"/>
      <c r="O723" s="66"/>
      <c r="P723" s="66"/>
    </row>
    <row r="724" spans="2:16">
      <c r="B724" s="83"/>
      <c r="C724" s="83"/>
      <c r="D724" s="83"/>
      <c r="E724" s="83"/>
      <c r="F724" s="83"/>
      <c r="G724" s="83"/>
      <c r="H724" s="83"/>
      <c r="I724" s="83"/>
      <c r="J724" s="83"/>
      <c r="K724" s="83"/>
      <c r="L724" s="83"/>
      <c r="M724" s="83"/>
      <c r="N724" s="83"/>
      <c r="O724" s="66"/>
      <c r="P724" s="66"/>
    </row>
    <row r="725" spans="2:16">
      <c r="B725" s="83"/>
      <c r="C725" s="83"/>
      <c r="D725" s="83"/>
      <c r="E725" s="83"/>
      <c r="F725" s="83"/>
      <c r="G725" s="83"/>
      <c r="H725" s="83"/>
      <c r="I725" s="83"/>
      <c r="J725" s="83"/>
      <c r="K725" s="83"/>
      <c r="L725" s="83"/>
      <c r="M725" s="83"/>
      <c r="N725" s="83"/>
      <c r="O725" s="66"/>
      <c r="P725" s="66"/>
    </row>
    <row r="726" spans="2:16">
      <c r="B726" s="83"/>
      <c r="C726" s="83"/>
      <c r="D726" s="83"/>
      <c r="E726" s="83"/>
      <c r="F726" s="83"/>
      <c r="G726" s="83"/>
      <c r="H726" s="83"/>
      <c r="I726" s="83"/>
      <c r="J726" s="83"/>
      <c r="K726" s="83"/>
      <c r="L726" s="83"/>
      <c r="M726" s="83"/>
      <c r="N726" s="83"/>
      <c r="O726" s="66"/>
      <c r="P726" s="66"/>
    </row>
    <row r="727" spans="2:16">
      <c r="B727" s="83"/>
      <c r="C727" s="83"/>
      <c r="D727" s="83"/>
      <c r="E727" s="83"/>
      <c r="F727" s="83"/>
      <c r="G727" s="83"/>
      <c r="H727" s="83"/>
      <c r="I727" s="83"/>
      <c r="J727" s="83"/>
      <c r="K727" s="83"/>
      <c r="L727" s="83"/>
      <c r="M727" s="83"/>
      <c r="N727" s="83"/>
      <c r="O727" s="66"/>
      <c r="P727" s="66"/>
    </row>
    <row r="728" spans="2:16">
      <c r="B728" s="83"/>
      <c r="C728" s="83"/>
      <c r="D728" s="83"/>
      <c r="E728" s="83"/>
      <c r="F728" s="83"/>
      <c r="G728" s="83"/>
      <c r="H728" s="83"/>
      <c r="I728" s="83"/>
      <c r="J728" s="83"/>
      <c r="K728" s="83"/>
      <c r="L728" s="83"/>
      <c r="M728" s="83"/>
      <c r="N728" s="83"/>
      <c r="O728" s="66"/>
      <c r="P728" s="66"/>
    </row>
    <row r="729" spans="2:16">
      <c r="B729" s="83"/>
      <c r="C729" s="83"/>
      <c r="D729" s="83"/>
      <c r="E729" s="83"/>
      <c r="F729" s="83"/>
      <c r="G729" s="83"/>
      <c r="H729" s="83"/>
      <c r="I729" s="83"/>
      <c r="J729" s="83"/>
      <c r="K729" s="83"/>
      <c r="L729" s="83"/>
      <c r="M729" s="83"/>
      <c r="N729" s="83"/>
      <c r="O729" s="66"/>
      <c r="P729" s="66"/>
    </row>
    <row r="730" spans="2:16">
      <c r="B730" s="83"/>
      <c r="C730" s="83"/>
      <c r="D730" s="83"/>
      <c r="E730" s="83"/>
      <c r="F730" s="83"/>
      <c r="G730" s="83"/>
      <c r="H730" s="83"/>
      <c r="I730" s="83"/>
      <c r="J730" s="83"/>
      <c r="K730" s="83"/>
      <c r="L730" s="83"/>
      <c r="M730" s="83"/>
      <c r="N730" s="83"/>
      <c r="O730" s="66"/>
      <c r="P730" s="66"/>
    </row>
    <row r="731" spans="2:16">
      <c r="B731" s="83"/>
      <c r="C731" s="83"/>
      <c r="D731" s="83"/>
      <c r="E731" s="83"/>
      <c r="F731" s="83"/>
      <c r="G731" s="83"/>
      <c r="H731" s="83"/>
      <c r="I731" s="83"/>
      <c r="J731" s="83"/>
      <c r="K731" s="83"/>
      <c r="L731" s="83"/>
      <c r="M731" s="83"/>
      <c r="N731" s="83"/>
      <c r="O731" s="66"/>
      <c r="P731" s="66"/>
    </row>
    <row r="732" spans="2:16">
      <c r="B732" s="83"/>
      <c r="C732" s="83"/>
      <c r="D732" s="83"/>
      <c r="E732" s="83"/>
      <c r="F732" s="83"/>
      <c r="G732" s="83"/>
      <c r="H732" s="83"/>
      <c r="I732" s="83"/>
      <c r="J732" s="83"/>
      <c r="K732" s="83"/>
      <c r="L732" s="83"/>
      <c r="M732" s="83"/>
      <c r="N732" s="83"/>
      <c r="O732" s="66"/>
      <c r="P732" s="66"/>
    </row>
    <row r="733" spans="2:16">
      <c r="B733" s="83"/>
      <c r="C733" s="83"/>
      <c r="D733" s="83"/>
      <c r="E733" s="83"/>
      <c r="F733" s="83"/>
      <c r="G733" s="83"/>
      <c r="H733" s="83"/>
      <c r="I733" s="83"/>
      <c r="J733" s="83"/>
      <c r="K733" s="83"/>
      <c r="L733" s="83"/>
      <c r="M733" s="83"/>
      <c r="N733" s="83"/>
      <c r="O733" s="66"/>
      <c r="P733" s="66"/>
    </row>
    <row r="734" spans="2:16">
      <c r="B734" s="83"/>
      <c r="C734" s="83"/>
      <c r="D734" s="83"/>
      <c r="E734" s="83"/>
      <c r="F734" s="83"/>
      <c r="G734" s="83"/>
      <c r="H734" s="83"/>
      <c r="I734" s="83"/>
      <c r="J734" s="83"/>
      <c r="K734" s="83"/>
      <c r="L734" s="83"/>
      <c r="M734" s="83"/>
      <c r="N734" s="83"/>
      <c r="O734" s="66"/>
      <c r="P734" s="66"/>
    </row>
    <row r="735" spans="2:16">
      <c r="B735" s="83"/>
      <c r="C735" s="83"/>
      <c r="D735" s="83"/>
      <c r="E735" s="83"/>
      <c r="F735" s="83"/>
      <c r="G735" s="83"/>
      <c r="H735" s="83"/>
      <c r="I735" s="83"/>
      <c r="J735" s="83"/>
      <c r="K735" s="83"/>
      <c r="L735" s="83"/>
      <c r="M735" s="83"/>
      <c r="N735" s="83"/>
      <c r="O735" s="66"/>
      <c r="P735" s="66"/>
    </row>
    <row r="736" spans="2:16">
      <c r="B736" s="83"/>
      <c r="C736" s="83"/>
      <c r="D736" s="83"/>
      <c r="E736" s="83"/>
      <c r="F736" s="83"/>
      <c r="G736" s="83"/>
      <c r="H736" s="83"/>
      <c r="I736" s="83"/>
      <c r="J736" s="83"/>
      <c r="K736" s="83"/>
      <c r="L736" s="83"/>
      <c r="M736" s="83"/>
      <c r="N736" s="83"/>
      <c r="O736" s="66"/>
      <c r="P736" s="66"/>
    </row>
    <row r="737" spans="2:16">
      <c r="B737" s="83"/>
      <c r="C737" s="83"/>
      <c r="D737" s="83"/>
      <c r="E737" s="83"/>
      <c r="F737" s="83"/>
      <c r="G737" s="83"/>
      <c r="H737" s="83"/>
      <c r="I737" s="83"/>
      <c r="J737" s="83"/>
      <c r="K737" s="83"/>
      <c r="L737" s="83"/>
      <c r="M737" s="83"/>
      <c r="N737" s="83"/>
      <c r="O737" s="66"/>
      <c r="P737" s="66"/>
    </row>
    <row r="738" spans="2:16">
      <c r="B738" s="83"/>
      <c r="C738" s="83"/>
      <c r="D738" s="83"/>
      <c r="E738" s="83"/>
      <c r="F738" s="83"/>
      <c r="G738" s="83"/>
      <c r="H738" s="83"/>
      <c r="I738" s="83"/>
      <c r="J738" s="83"/>
      <c r="K738" s="83"/>
      <c r="L738" s="83"/>
      <c r="M738" s="83"/>
      <c r="N738" s="83"/>
      <c r="O738" s="66"/>
      <c r="P738" s="66"/>
    </row>
    <row r="739" spans="2:16">
      <c r="B739" s="83"/>
      <c r="C739" s="83"/>
      <c r="D739" s="83"/>
      <c r="E739" s="83"/>
      <c r="F739" s="83"/>
      <c r="G739" s="83"/>
      <c r="H739" s="83"/>
      <c r="I739" s="83"/>
      <c r="J739" s="83"/>
      <c r="K739" s="83"/>
      <c r="L739" s="83"/>
      <c r="M739" s="83"/>
      <c r="N739" s="83"/>
      <c r="O739" s="66"/>
      <c r="P739" s="66"/>
    </row>
    <row r="740" spans="2:16">
      <c r="B740" s="83"/>
      <c r="C740" s="83"/>
      <c r="D740" s="83"/>
      <c r="E740" s="83"/>
      <c r="F740" s="83"/>
      <c r="G740" s="83"/>
      <c r="H740" s="83"/>
      <c r="I740" s="83"/>
      <c r="J740" s="83"/>
      <c r="K740" s="83"/>
      <c r="L740" s="83"/>
      <c r="M740" s="83"/>
      <c r="N740" s="83"/>
      <c r="O740" s="66"/>
      <c r="P740" s="66"/>
    </row>
    <row r="741" spans="2:16">
      <c r="B741" s="83"/>
      <c r="C741" s="83"/>
      <c r="D741" s="83"/>
      <c r="E741" s="83"/>
      <c r="F741" s="83"/>
      <c r="G741" s="83"/>
      <c r="H741" s="83"/>
      <c r="I741" s="83"/>
      <c r="J741" s="83"/>
      <c r="K741" s="83"/>
      <c r="L741" s="83"/>
      <c r="M741" s="83"/>
      <c r="N741" s="83"/>
      <c r="O741" s="66"/>
      <c r="P741" s="66"/>
    </row>
    <row r="742" spans="2:16">
      <c r="B742" s="83"/>
      <c r="C742" s="83"/>
      <c r="D742" s="83"/>
      <c r="E742" s="83"/>
      <c r="F742" s="83"/>
      <c r="G742" s="83"/>
      <c r="H742" s="83"/>
      <c r="I742" s="83"/>
      <c r="J742" s="83"/>
      <c r="K742" s="83"/>
      <c r="L742" s="83"/>
      <c r="M742" s="83"/>
      <c r="N742" s="83"/>
      <c r="O742" s="66"/>
      <c r="P742" s="66"/>
    </row>
    <row r="743" spans="2:16">
      <c r="B743" s="83"/>
      <c r="C743" s="83"/>
      <c r="D743" s="83"/>
      <c r="E743" s="83"/>
      <c r="F743" s="83"/>
      <c r="G743" s="83"/>
      <c r="H743" s="83"/>
      <c r="I743" s="83"/>
      <c r="J743" s="83"/>
      <c r="K743" s="83"/>
      <c r="L743" s="83"/>
      <c r="M743" s="83"/>
      <c r="N743" s="83"/>
      <c r="O743" s="66"/>
      <c r="P743" s="66"/>
    </row>
    <row r="744" spans="2:16">
      <c r="B744" s="83"/>
      <c r="C744" s="83"/>
      <c r="D744" s="83"/>
      <c r="E744" s="83"/>
      <c r="F744" s="83"/>
      <c r="G744" s="83"/>
      <c r="H744" s="83"/>
      <c r="I744" s="83"/>
      <c r="J744" s="83"/>
      <c r="K744" s="83"/>
      <c r="L744" s="83"/>
      <c r="M744" s="83"/>
      <c r="N744" s="83"/>
      <c r="O744" s="66"/>
      <c r="P744" s="66"/>
    </row>
    <row r="745" spans="2:16">
      <c r="B745" s="83"/>
      <c r="C745" s="83"/>
      <c r="D745" s="83"/>
      <c r="E745" s="83"/>
      <c r="F745" s="83"/>
      <c r="G745" s="83"/>
      <c r="H745" s="83"/>
      <c r="I745" s="83"/>
      <c r="J745" s="83"/>
      <c r="K745" s="83"/>
      <c r="L745" s="83"/>
      <c r="M745" s="83"/>
      <c r="N745" s="83"/>
      <c r="O745" s="66"/>
      <c r="P745" s="66"/>
    </row>
    <row r="746" spans="2:16">
      <c r="B746" s="83"/>
      <c r="C746" s="83"/>
      <c r="D746" s="83"/>
      <c r="E746" s="83"/>
      <c r="F746" s="83"/>
      <c r="G746" s="83"/>
      <c r="H746" s="83"/>
      <c r="I746" s="83"/>
      <c r="J746" s="83"/>
      <c r="K746" s="83"/>
      <c r="L746" s="83"/>
      <c r="M746" s="83"/>
      <c r="N746" s="83"/>
      <c r="O746" s="66"/>
      <c r="P746" s="66"/>
    </row>
    <row r="747" spans="2:16">
      <c r="B747" s="83"/>
      <c r="C747" s="83"/>
      <c r="D747" s="83"/>
      <c r="E747" s="83"/>
      <c r="F747" s="83"/>
      <c r="G747" s="83"/>
      <c r="H747" s="83"/>
      <c r="I747" s="83"/>
      <c r="J747" s="83"/>
      <c r="K747" s="83"/>
      <c r="L747" s="83"/>
      <c r="M747" s="83"/>
      <c r="N747" s="83"/>
      <c r="O747" s="66"/>
      <c r="P747" s="66"/>
    </row>
    <row r="748" spans="2:16">
      <c r="B748" s="83"/>
      <c r="C748" s="83"/>
      <c r="D748" s="83"/>
      <c r="E748" s="83"/>
      <c r="F748" s="83"/>
      <c r="G748" s="83"/>
      <c r="H748" s="83"/>
      <c r="I748" s="83"/>
      <c r="J748" s="83"/>
      <c r="K748" s="83"/>
      <c r="L748" s="83"/>
      <c r="M748" s="83"/>
      <c r="N748" s="83"/>
      <c r="O748" s="66"/>
      <c r="P748" s="66"/>
    </row>
    <row r="749" spans="2:16">
      <c r="B749" s="83"/>
      <c r="C749" s="83"/>
      <c r="D749" s="83"/>
      <c r="E749" s="83"/>
      <c r="F749" s="83"/>
      <c r="G749" s="83"/>
      <c r="H749" s="83"/>
      <c r="I749" s="83"/>
      <c r="J749" s="83"/>
      <c r="K749" s="83"/>
      <c r="L749" s="83"/>
      <c r="M749" s="83"/>
      <c r="N749" s="83"/>
      <c r="O749" s="66"/>
      <c r="P749" s="66"/>
    </row>
    <row r="750" spans="2:16">
      <c r="B750" s="83"/>
      <c r="C750" s="83"/>
      <c r="D750" s="83"/>
      <c r="E750" s="83"/>
      <c r="F750" s="83"/>
      <c r="G750" s="83"/>
      <c r="H750" s="83"/>
      <c r="I750" s="83"/>
      <c r="J750" s="83"/>
      <c r="K750" s="83"/>
      <c r="L750" s="83"/>
      <c r="M750" s="83"/>
      <c r="N750" s="83"/>
      <c r="O750" s="66"/>
      <c r="P750" s="66"/>
    </row>
    <row r="751" spans="2:16">
      <c r="B751" s="83"/>
      <c r="C751" s="83"/>
      <c r="D751" s="83"/>
      <c r="E751" s="83"/>
      <c r="F751" s="83"/>
      <c r="G751" s="83"/>
      <c r="H751" s="83"/>
      <c r="I751" s="83"/>
      <c r="J751" s="83"/>
      <c r="K751" s="83"/>
      <c r="L751" s="83"/>
      <c r="M751" s="83"/>
      <c r="N751" s="83"/>
      <c r="O751" s="66"/>
      <c r="P751" s="66"/>
    </row>
    <row r="752" spans="2:16">
      <c r="B752" s="83"/>
      <c r="C752" s="83"/>
      <c r="D752" s="83"/>
      <c r="E752" s="83"/>
      <c r="F752" s="83"/>
      <c r="G752" s="83"/>
      <c r="H752" s="83"/>
      <c r="I752" s="83"/>
      <c r="J752" s="83"/>
      <c r="K752" s="83"/>
      <c r="L752" s="83"/>
      <c r="M752" s="83"/>
      <c r="N752" s="83"/>
      <c r="O752" s="66"/>
      <c r="P752" s="66"/>
    </row>
    <row r="753" spans="2:16">
      <c r="B753" s="83"/>
      <c r="C753" s="83"/>
      <c r="D753" s="83"/>
      <c r="E753" s="83"/>
      <c r="F753" s="83"/>
      <c r="G753" s="83"/>
      <c r="H753" s="83"/>
      <c r="I753" s="83"/>
      <c r="J753" s="83"/>
      <c r="K753" s="83"/>
      <c r="L753" s="83"/>
      <c r="M753" s="83"/>
      <c r="N753" s="83"/>
      <c r="O753" s="66"/>
      <c r="P753" s="66"/>
    </row>
    <row r="754" spans="2:16">
      <c r="B754" s="83"/>
      <c r="C754" s="83"/>
      <c r="D754" s="83"/>
      <c r="E754" s="83"/>
      <c r="F754" s="83"/>
      <c r="G754" s="83"/>
      <c r="H754" s="83"/>
      <c r="I754" s="83"/>
      <c r="J754" s="83"/>
      <c r="K754" s="83"/>
      <c r="L754" s="83"/>
      <c r="M754" s="83"/>
      <c r="N754" s="83"/>
      <c r="O754" s="66"/>
      <c r="P754" s="66"/>
    </row>
    <row r="755" spans="2:16">
      <c r="B755" s="83"/>
      <c r="C755" s="83"/>
      <c r="D755" s="83"/>
      <c r="E755" s="83"/>
      <c r="F755" s="83"/>
      <c r="G755" s="83"/>
      <c r="H755" s="83"/>
      <c r="I755" s="83"/>
      <c r="J755" s="83"/>
      <c r="K755" s="83"/>
      <c r="L755" s="83"/>
      <c r="M755" s="83"/>
      <c r="N755" s="83"/>
      <c r="O755" s="66"/>
      <c r="P755" s="66"/>
    </row>
    <row r="756" spans="2:16">
      <c r="B756" s="83"/>
      <c r="C756" s="83"/>
      <c r="D756" s="83"/>
      <c r="E756" s="83"/>
      <c r="F756" s="83"/>
      <c r="G756" s="83"/>
      <c r="H756" s="83"/>
      <c r="I756" s="83"/>
      <c r="J756" s="83"/>
      <c r="K756" s="83"/>
      <c r="L756" s="83"/>
      <c r="M756" s="83"/>
      <c r="N756" s="83"/>
      <c r="O756" s="66"/>
      <c r="P756" s="66"/>
    </row>
    <row r="757" spans="2:16">
      <c r="B757" s="83"/>
      <c r="C757" s="83"/>
      <c r="D757" s="83"/>
      <c r="E757" s="83"/>
      <c r="F757" s="83"/>
      <c r="G757" s="83"/>
      <c r="H757" s="83"/>
      <c r="I757" s="83"/>
      <c r="J757" s="83"/>
      <c r="K757" s="83"/>
      <c r="L757" s="83"/>
      <c r="M757" s="83"/>
      <c r="N757" s="83"/>
      <c r="O757" s="66"/>
      <c r="P757" s="66"/>
    </row>
    <row r="758" spans="2:16">
      <c r="B758" s="83"/>
      <c r="C758" s="83"/>
      <c r="D758" s="83"/>
      <c r="E758" s="83"/>
      <c r="F758" s="83"/>
      <c r="G758" s="83"/>
      <c r="H758" s="83"/>
      <c r="I758" s="83"/>
      <c r="J758" s="83"/>
      <c r="K758" s="83"/>
      <c r="L758" s="83"/>
      <c r="M758" s="83"/>
      <c r="N758" s="83"/>
      <c r="O758" s="66"/>
      <c r="P758" s="66"/>
    </row>
    <row r="759" spans="2:16">
      <c r="B759" s="83"/>
      <c r="C759" s="83"/>
      <c r="D759" s="83"/>
      <c r="E759" s="83"/>
      <c r="F759" s="83"/>
      <c r="G759" s="83"/>
      <c r="H759" s="83"/>
      <c r="I759" s="83"/>
      <c r="J759" s="83"/>
      <c r="K759" s="83"/>
      <c r="L759" s="83"/>
      <c r="M759" s="83"/>
      <c r="N759" s="83"/>
      <c r="O759" s="66"/>
      <c r="P759" s="66"/>
    </row>
    <row r="760" spans="2:16">
      <c r="B760" s="83"/>
      <c r="C760" s="83"/>
      <c r="D760" s="83"/>
      <c r="E760" s="83"/>
      <c r="F760" s="83"/>
      <c r="G760" s="83"/>
      <c r="H760" s="83"/>
      <c r="I760" s="83"/>
      <c r="J760" s="83"/>
      <c r="K760" s="83"/>
      <c r="L760" s="83"/>
      <c r="M760" s="83"/>
      <c r="N760" s="83"/>
      <c r="O760" s="66"/>
      <c r="P760" s="66"/>
    </row>
    <row r="761" spans="2:16">
      <c r="B761" s="83"/>
      <c r="C761" s="83"/>
      <c r="D761" s="83"/>
      <c r="E761" s="83"/>
      <c r="F761" s="83"/>
      <c r="G761" s="83"/>
      <c r="H761" s="83"/>
      <c r="I761" s="83"/>
      <c r="J761" s="83"/>
      <c r="K761" s="83"/>
      <c r="L761" s="83"/>
      <c r="M761" s="83"/>
      <c r="N761" s="83"/>
      <c r="O761" s="66"/>
      <c r="P761" s="66"/>
    </row>
    <row r="762" spans="2:16">
      <c r="B762" s="83"/>
      <c r="C762" s="83"/>
      <c r="D762" s="83"/>
      <c r="E762" s="83"/>
      <c r="F762" s="83"/>
      <c r="G762" s="83"/>
      <c r="H762" s="83"/>
      <c r="I762" s="83"/>
      <c r="J762" s="83"/>
      <c r="K762" s="83"/>
      <c r="L762" s="83"/>
      <c r="M762" s="83"/>
      <c r="N762" s="83"/>
      <c r="O762" s="66"/>
      <c r="P762" s="66"/>
    </row>
    <row r="763" spans="2:16">
      <c r="B763" s="83"/>
      <c r="C763" s="83"/>
      <c r="D763" s="83"/>
      <c r="E763" s="83"/>
      <c r="F763" s="83"/>
      <c r="G763" s="83"/>
      <c r="H763" s="83"/>
      <c r="I763" s="83"/>
      <c r="J763" s="83"/>
      <c r="K763" s="83"/>
      <c r="L763" s="83"/>
      <c r="M763" s="83"/>
      <c r="N763" s="83"/>
      <c r="O763" s="66"/>
      <c r="P763" s="66"/>
    </row>
    <row r="764" spans="2:16">
      <c r="B764" s="85"/>
      <c r="C764" s="85"/>
      <c r="D764" s="85"/>
      <c r="E764" s="85"/>
      <c r="F764" s="85"/>
      <c r="G764" s="85"/>
      <c r="H764" s="85"/>
      <c r="I764" s="85"/>
      <c r="J764" s="85"/>
      <c r="K764" s="85"/>
      <c r="L764" s="85"/>
      <c r="M764" s="85"/>
      <c r="N764" s="85"/>
    </row>
    <row r="765" spans="2:16">
      <c r="B765" s="85"/>
      <c r="C765" s="85"/>
      <c r="D765" s="85"/>
      <c r="E765" s="85"/>
      <c r="F765" s="85"/>
      <c r="G765" s="85"/>
      <c r="H765" s="85"/>
      <c r="I765" s="85"/>
      <c r="J765" s="85"/>
      <c r="K765" s="85"/>
      <c r="L765" s="85"/>
      <c r="M765" s="85"/>
      <c r="N765" s="85"/>
    </row>
    <row r="766" spans="2:16">
      <c r="B766" s="85"/>
      <c r="C766" s="85"/>
      <c r="D766" s="85"/>
      <c r="E766" s="85"/>
      <c r="F766" s="85"/>
      <c r="G766" s="85"/>
      <c r="H766" s="85"/>
      <c r="I766" s="85"/>
      <c r="J766" s="85"/>
      <c r="K766" s="85"/>
      <c r="L766" s="85"/>
      <c r="M766" s="85"/>
      <c r="N766" s="85"/>
    </row>
    <row r="767" spans="2:16">
      <c r="B767" s="85"/>
      <c r="C767" s="85"/>
      <c r="D767" s="85"/>
      <c r="E767" s="85"/>
      <c r="F767" s="85"/>
      <c r="G767" s="85"/>
      <c r="H767" s="85"/>
      <c r="I767" s="85"/>
      <c r="J767" s="85"/>
      <c r="K767" s="85"/>
      <c r="L767" s="85"/>
      <c r="M767" s="85"/>
      <c r="N767" s="85"/>
    </row>
    <row r="768" spans="2:16">
      <c r="B768" s="85"/>
      <c r="C768" s="85"/>
      <c r="D768" s="85"/>
      <c r="E768" s="85"/>
      <c r="F768" s="85"/>
      <c r="G768" s="85"/>
      <c r="H768" s="85"/>
      <c r="I768" s="85"/>
      <c r="J768" s="85"/>
      <c r="K768" s="85"/>
      <c r="L768" s="85"/>
      <c r="M768" s="85"/>
      <c r="N768" s="85"/>
    </row>
    <row r="769" spans="2:14">
      <c r="B769" s="85"/>
      <c r="C769" s="85"/>
      <c r="D769" s="85"/>
      <c r="E769" s="85"/>
      <c r="F769" s="85"/>
      <c r="G769" s="85"/>
      <c r="H769" s="85"/>
      <c r="I769" s="85"/>
      <c r="J769" s="85"/>
      <c r="K769" s="85"/>
      <c r="L769" s="85"/>
      <c r="M769" s="85"/>
      <c r="N769" s="85"/>
    </row>
    <row r="770" spans="2:14">
      <c r="B770" s="85"/>
      <c r="C770" s="85"/>
      <c r="D770" s="85"/>
      <c r="E770" s="85"/>
      <c r="F770" s="85"/>
      <c r="G770" s="85"/>
      <c r="H770" s="85"/>
      <c r="I770" s="85"/>
      <c r="J770" s="85"/>
      <c r="K770" s="85"/>
      <c r="L770" s="85"/>
      <c r="M770" s="85"/>
      <c r="N770" s="85"/>
    </row>
    <row r="771" spans="2:14">
      <c r="B771" s="85"/>
      <c r="C771" s="85"/>
      <c r="D771" s="85"/>
      <c r="E771" s="85"/>
      <c r="F771" s="85"/>
      <c r="G771" s="85"/>
      <c r="H771" s="85"/>
      <c r="I771" s="85"/>
      <c r="J771" s="85"/>
      <c r="K771" s="85"/>
      <c r="L771" s="85"/>
      <c r="M771" s="85"/>
      <c r="N771" s="85"/>
    </row>
  </sheetData>
  <mergeCells count="11">
    <mergeCell ref="G11:K11"/>
    <mergeCell ref="L11:P11"/>
    <mergeCell ref="O8:O10"/>
    <mergeCell ref="P8:P10"/>
    <mergeCell ref="D8:E9"/>
    <mergeCell ref="F8:G9"/>
    <mergeCell ref="H8:H10"/>
    <mergeCell ref="I8:I10"/>
    <mergeCell ref="N8:N10"/>
    <mergeCell ref="J8:L9"/>
    <mergeCell ref="C11:D11"/>
  </mergeCells>
  <conditionalFormatting sqref="D198:N198">
    <cfRule type="cellIs" dxfId="16" priority="1" stopIfTrue="1" operator="lessThan">
      <formula>0</formula>
    </cfRule>
  </conditionalFormatting>
  <conditionalFormatting sqref="P198">
    <cfRule type="cellIs" dxfId="15" priority="2" stopIfTrue="1" operator="lessThan">
      <formula>0</formula>
    </cfRule>
  </conditionalFormatting>
  <pageMargins left="0.70866141732283472" right="0.70866141732283472" top="0.74803149606299213" bottom="0.74803149606299213" header="0.31496062992125978" footer="0.31496062992125978"/>
  <pageSetup paperSize="9" scale="50" orientation="landscape" r:id="rId1"/>
  <headerFooter>
    <oddHeader>&amp;CPL
Załącznik IX</oddHeader>
    <oddFooter>&amp;C&amp;P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2:E11"/>
  <sheetViews>
    <sheetView showGridLines="0" zoomScale="80" zoomScaleNormal="80" workbookViewId="0"/>
  </sheetViews>
  <sheetFormatPr defaultColWidth="9.26953125" defaultRowHeight="18"/>
  <cols>
    <col min="1" max="1" width="3.81640625" style="9" customWidth="1"/>
    <col min="2" max="2" width="9.26953125" style="9" customWidth="1"/>
    <col min="3" max="3" width="3.7265625" style="9" customWidth="1"/>
    <col min="4" max="4" width="55.26953125" style="9" customWidth="1"/>
    <col min="5" max="5" width="25.81640625" style="9" customWidth="1"/>
    <col min="6" max="6" width="44" style="9" bestFit="1" customWidth="1"/>
    <col min="7" max="7" width="26.54296875" style="9" customWidth="1"/>
    <col min="8" max="8" width="44" style="9" bestFit="1" customWidth="1"/>
    <col min="9" max="9" width="16.54296875" style="9" customWidth="1"/>
    <col min="10" max="10" width="25.7265625" style="9" bestFit="1" customWidth="1"/>
    <col min="11" max="11" width="14" style="9" customWidth="1"/>
    <col min="12" max="12" width="25.7265625" style="9" bestFit="1" customWidth="1"/>
    <col min="13" max="13" width="9.26953125" style="9" customWidth="1"/>
    <col min="14" max="16384" width="9.26953125" style="9"/>
  </cols>
  <sheetData>
    <row r="2" spans="3:5" ht="23">
      <c r="D2" s="28"/>
    </row>
    <row r="4" spans="3:5" ht="23">
      <c r="C4" s="28" t="s">
        <v>31</v>
      </c>
    </row>
    <row r="5" spans="3:5">
      <c r="C5" s="11" t="s">
        <v>1009</v>
      </c>
    </row>
    <row r="7" spans="3:5" ht="18.5" thickBot="1">
      <c r="C7" s="14"/>
      <c r="D7" s="86"/>
      <c r="E7" s="87" t="s">
        <v>113</v>
      </c>
    </row>
    <row r="8" spans="3:5" ht="18.5" thickTop="1">
      <c r="C8" s="35">
        <v>1</v>
      </c>
      <c r="D8" s="88" t="s">
        <v>157</v>
      </c>
      <c r="E8" s="89">
        <v>140511170.042</v>
      </c>
    </row>
    <row r="9" spans="3:5">
      <c r="C9" s="35">
        <v>2</v>
      </c>
      <c r="D9" s="90" t="s">
        <v>381</v>
      </c>
      <c r="E9" s="413">
        <v>2.0000000000000001E-4</v>
      </c>
    </row>
    <row r="10" spans="3:5" ht="18.5" thickBot="1">
      <c r="C10" s="91">
        <v>3</v>
      </c>
      <c r="D10" s="92" t="s">
        <v>382</v>
      </c>
      <c r="E10" s="93">
        <v>22927.71</v>
      </c>
    </row>
    <row r="11" spans="3:5" ht="18.5" thickTop="1"/>
  </sheetData>
  <conditionalFormatting sqref="E8:E10">
    <cfRule type="cellIs" dxfId="14" priority="1" stopIfTrue="1" operator="lessThan">
      <formula>0</formula>
    </cfRule>
  </conditionalFormatting>
  <pageMargins left="0.70866141732283472" right="0.70866141732283472" top="0.74803149606299213" bottom="0.74803149606299213" header="0.31496062992125978" footer="0.31496062992125978"/>
  <pageSetup paperSize="9" orientation="landscape" verticalDpi="1200" r:id="rId1"/>
  <headerFooter>
    <oddHeader>&amp;CPL
Załącznik IX</oddHeader>
    <oddFooter>&amp;C&amp;P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C3:G22"/>
  <sheetViews>
    <sheetView showGridLines="0" zoomScale="80" zoomScaleNormal="80" workbookViewId="0"/>
  </sheetViews>
  <sheetFormatPr defaultColWidth="9.26953125" defaultRowHeight="18"/>
  <cols>
    <col min="1" max="1" width="3.54296875" style="9" customWidth="1"/>
    <col min="2" max="2" width="9.26953125" style="9" customWidth="1"/>
    <col min="3" max="3" width="6" style="9" customWidth="1"/>
    <col min="4" max="4" width="64.453125" style="9" customWidth="1"/>
    <col min="5" max="5" width="17.7265625" style="9" customWidth="1"/>
    <col min="6" max="6" width="9.26953125" style="9" customWidth="1"/>
    <col min="7" max="16384" width="9.26953125" style="9"/>
  </cols>
  <sheetData>
    <row r="3" spans="3:7" ht="23">
      <c r="C3" s="94" t="s">
        <v>33</v>
      </c>
      <c r="D3" s="95"/>
      <c r="E3" s="95"/>
    </row>
    <row r="4" spans="3:7" ht="23">
      <c r="C4" s="11" t="s">
        <v>1009</v>
      </c>
      <c r="D4" s="95"/>
      <c r="E4" s="95"/>
    </row>
    <row r="6" spans="3:7" ht="18.5" thickBot="1">
      <c r="C6" s="96"/>
      <c r="D6" s="96"/>
      <c r="E6" s="14" t="s">
        <v>113</v>
      </c>
    </row>
    <row r="7" spans="3:7" ht="28.5" thickTop="1" thickBot="1">
      <c r="C7" s="15"/>
      <c r="D7" s="15"/>
      <c r="E7" s="52" t="s">
        <v>383</v>
      </c>
    </row>
    <row r="8" spans="3:7" ht="18.5" thickTop="1">
      <c r="C8" s="35">
        <v>1</v>
      </c>
      <c r="D8" s="97" t="s">
        <v>384</v>
      </c>
      <c r="E8" s="34">
        <v>276651884.67199999</v>
      </c>
      <c r="F8" s="98"/>
      <c r="G8" s="38"/>
    </row>
    <row r="9" spans="3:7" ht="26">
      <c r="C9" s="35">
        <v>2</v>
      </c>
      <c r="D9" s="97" t="s">
        <v>385</v>
      </c>
      <c r="E9" s="396">
        <v>5.0000000000000001E-3</v>
      </c>
      <c r="F9" s="98"/>
      <c r="G9" s="38"/>
    </row>
    <row r="10" spans="3:7" ht="26">
      <c r="C10" s="35">
        <v>3</v>
      </c>
      <c r="D10" s="97" t="s">
        <v>386</v>
      </c>
      <c r="E10" s="396">
        <v>0</v>
      </c>
    </row>
    <row r="11" spans="3:7" ht="26">
      <c r="C11" s="35">
        <v>4</v>
      </c>
      <c r="D11" s="97" t="s">
        <v>387</v>
      </c>
      <c r="E11" s="396">
        <v>0</v>
      </c>
    </row>
    <row r="12" spans="3:7" ht="39">
      <c r="C12" s="35">
        <v>5</v>
      </c>
      <c r="D12" s="97" t="s">
        <v>388</v>
      </c>
      <c r="E12" s="396">
        <v>0</v>
      </c>
    </row>
    <row r="13" spans="3:7" ht="26">
      <c r="C13" s="35">
        <v>6</v>
      </c>
      <c r="D13" s="97" t="s">
        <v>389</v>
      </c>
      <c r="E13" s="396">
        <v>0</v>
      </c>
    </row>
    <row r="14" spans="3:7">
      <c r="C14" s="35">
        <v>7</v>
      </c>
      <c r="D14" s="97" t="s">
        <v>390</v>
      </c>
      <c r="E14" s="396">
        <v>0</v>
      </c>
    </row>
    <row r="15" spans="3:7">
      <c r="C15" s="35">
        <v>8</v>
      </c>
      <c r="D15" s="97" t="s">
        <v>391</v>
      </c>
      <c r="E15" s="34">
        <v>954448.10800000001</v>
      </c>
    </row>
    <row r="16" spans="3:7">
      <c r="C16" s="35">
        <v>9</v>
      </c>
      <c r="D16" s="97" t="s">
        <v>392</v>
      </c>
      <c r="E16" s="34">
        <v>170736.848</v>
      </c>
    </row>
    <row r="17" spans="3:5" ht="26">
      <c r="C17" s="35">
        <v>10</v>
      </c>
      <c r="D17" s="97" t="s">
        <v>393</v>
      </c>
      <c r="E17" s="34">
        <v>11788390.969000001</v>
      </c>
    </row>
    <row r="18" spans="3:5" ht="26">
      <c r="C18" s="35">
        <v>11</v>
      </c>
      <c r="D18" s="97" t="s">
        <v>394</v>
      </c>
      <c r="E18" s="396">
        <v>0</v>
      </c>
    </row>
    <row r="19" spans="3:5" ht="26">
      <c r="C19" s="35" t="s">
        <v>181</v>
      </c>
      <c r="D19" s="97" t="s">
        <v>395</v>
      </c>
      <c r="E19" s="396">
        <v>0</v>
      </c>
    </row>
    <row r="20" spans="3:5" ht="26">
      <c r="C20" s="35" t="s">
        <v>396</v>
      </c>
      <c r="D20" s="97" t="s">
        <v>397</v>
      </c>
      <c r="E20" s="396">
        <v>0</v>
      </c>
    </row>
    <row r="21" spans="3:5" ht="18.5" thickBot="1">
      <c r="C21" s="35">
        <v>12</v>
      </c>
      <c r="D21" s="97" t="s">
        <v>398</v>
      </c>
      <c r="E21" s="34">
        <v>-2372030.8789999485</v>
      </c>
    </row>
    <row r="22" spans="3:5" ht="18.5" thickBot="1">
      <c r="C22" s="99">
        <v>13</v>
      </c>
      <c r="D22" s="100" t="s">
        <v>185</v>
      </c>
      <c r="E22" s="25">
        <v>287193429.72299999</v>
      </c>
    </row>
  </sheetData>
  <pageMargins left="0.70866141732283472" right="0.70866141732283472" top="0.74803149606299213" bottom="0.74803149606299213" header="0.31496062992125978" footer="0.31496062992125978"/>
  <pageSetup paperSize="9" scale="89" orientation="landscape"/>
  <headerFooter>
    <oddHeader>&amp;CPL
Załącznik XI</oddHeader>
    <oddFooter>&amp;C1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3:N74"/>
  <sheetViews>
    <sheetView showGridLines="0" zoomScale="80" zoomScaleNormal="80" workbookViewId="0"/>
  </sheetViews>
  <sheetFormatPr defaultColWidth="9.26953125" defaultRowHeight="18"/>
  <cols>
    <col min="1" max="1" width="2.26953125" style="9" customWidth="1"/>
    <col min="2" max="2" width="9.26953125" style="9" customWidth="1"/>
    <col min="3" max="3" width="5.26953125" style="102" customWidth="1"/>
    <col min="4" max="4" width="71.7265625" style="9" customWidth="1"/>
    <col min="5" max="6" width="14.26953125" style="9" customWidth="1"/>
    <col min="7" max="7" width="9.26953125" style="9" customWidth="1"/>
    <col min="8" max="16384" width="9.26953125" style="9"/>
  </cols>
  <sheetData>
    <row r="3" spans="2:6" ht="23">
      <c r="B3" s="101"/>
      <c r="C3" s="94" t="s">
        <v>36</v>
      </c>
    </row>
    <row r="4" spans="2:6">
      <c r="C4" s="11" t="s">
        <v>1009</v>
      </c>
    </row>
    <row r="5" spans="2:6" ht="25.5" customHeight="1" thickBot="1">
      <c r="E5" s="725" t="s">
        <v>399</v>
      </c>
      <c r="F5" s="726"/>
    </row>
    <row r="6" spans="2:6" ht="19" thickTop="1" thickBot="1">
      <c r="C6" s="103"/>
      <c r="D6" s="103"/>
      <c r="E6" s="14" t="s">
        <v>113</v>
      </c>
      <c r="F6" s="14" t="s">
        <v>114</v>
      </c>
    </row>
    <row r="7" spans="2:6" ht="19" thickTop="1" thickBot="1">
      <c r="C7" s="14"/>
      <c r="D7" s="14"/>
      <c r="E7" s="14" t="s">
        <v>1159</v>
      </c>
      <c r="F7" s="674" t="s">
        <v>1770</v>
      </c>
    </row>
    <row r="8" spans="2:6" ht="19" thickTop="1" thickBot="1">
      <c r="C8" s="765" t="s">
        <v>400</v>
      </c>
      <c r="D8" s="766"/>
      <c r="E8" s="766"/>
      <c r="F8" s="766"/>
    </row>
    <row r="9" spans="2:6">
      <c r="C9" s="32">
        <v>1</v>
      </c>
      <c r="D9" s="33" t="s">
        <v>401</v>
      </c>
      <c r="E9" s="104">
        <v>255403863.15599999</v>
      </c>
      <c r="F9" s="104">
        <v>247835284.507</v>
      </c>
    </row>
    <row r="10" spans="2:6" ht="26">
      <c r="C10" s="35">
        <v>2</v>
      </c>
      <c r="D10" s="36" t="s">
        <v>402</v>
      </c>
      <c r="E10" s="34">
        <v>253667.64799999999</v>
      </c>
      <c r="F10" s="34">
        <v>327726.23200000002</v>
      </c>
    </row>
    <row r="11" spans="2:6" ht="26">
      <c r="C11" s="35">
        <v>3</v>
      </c>
      <c r="D11" s="36" t="s">
        <v>403</v>
      </c>
      <c r="E11" s="34">
        <v>-1578228.37</v>
      </c>
      <c r="F11" s="34">
        <v>-1653476.6059999999</v>
      </c>
    </row>
    <row r="12" spans="2:6" ht="26" hidden="1">
      <c r="C12" s="35">
        <v>4</v>
      </c>
      <c r="D12" s="36" t="s">
        <v>404</v>
      </c>
      <c r="E12" s="398">
        <v>0</v>
      </c>
      <c r="F12" s="398">
        <v>0</v>
      </c>
    </row>
    <row r="13" spans="2:6" hidden="1">
      <c r="C13" s="35">
        <v>5</v>
      </c>
      <c r="D13" s="36" t="s">
        <v>405</v>
      </c>
      <c r="E13" s="398">
        <v>0</v>
      </c>
      <c r="F13" s="398">
        <v>0</v>
      </c>
    </row>
    <row r="14" spans="2:6">
      <c r="C14" s="35">
        <v>6</v>
      </c>
      <c r="D14" s="36" t="s">
        <v>406</v>
      </c>
      <c r="E14" s="34">
        <v>-2741251.6490000002</v>
      </c>
      <c r="F14" s="34">
        <v>-2161904.3149999999</v>
      </c>
    </row>
    <row r="15" spans="2:6">
      <c r="C15" s="67">
        <v>7</v>
      </c>
      <c r="D15" s="47" t="s">
        <v>407</v>
      </c>
      <c r="E15" s="105">
        <v>251338050.785</v>
      </c>
      <c r="F15" s="105">
        <v>244347629.81799999</v>
      </c>
    </row>
    <row r="16" spans="2:6" ht="18.5" thickBot="1">
      <c r="C16" s="730" t="s">
        <v>408</v>
      </c>
      <c r="D16" s="731"/>
      <c r="E16" s="731"/>
      <c r="F16" s="731"/>
    </row>
    <row r="17" spans="3:6" ht="26">
      <c r="C17" s="35">
        <v>8</v>
      </c>
      <c r="D17" s="36" t="s">
        <v>409</v>
      </c>
      <c r="E17" s="34">
        <v>5040076.4879999999</v>
      </c>
      <c r="F17" s="34">
        <v>5638681.8870000001</v>
      </c>
    </row>
    <row r="18" spans="3:6" ht="26" hidden="1">
      <c r="C18" s="35" t="s">
        <v>125</v>
      </c>
      <c r="D18" s="36" t="s">
        <v>410</v>
      </c>
      <c r="E18" s="398">
        <v>0</v>
      </c>
      <c r="F18" s="398">
        <v>0</v>
      </c>
    </row>
    <row r="19" spans="3:6" ht="26">
      <c r="C19" s="35">
        <v>9</v>
      </c>
      <c r="D19" s="36" t="s">
        <v>411</v>
      </c>
      <c r="E19" s="34">
        <v>4880664.4450000003</v>
      </c>
      <c r="F19" s="34">
        <v>4503598.9589999998</v>
      </c>
    </row>
    <row r="20" spans="3:6" ht="26" hidden="1">
      <c r="C20" s="35" t="s">
        <v>175</v>
      </c>
      <c r="D20" s="36" t="s">
        <v>412</v>
      </c>
      <c r="E20" s="398">
        <v>0</v>
      </c>
      <c r="F20" s="398">
        <v>0</v>
      </c>
    </row>
    <row r="21" spans="3:6" hidden="1">
      <c r="C21" s="35" t="s">
        <v>359</v>
      </c>
      <c r="D21" s="36" t="s">
        <v>413</v>
      </c>
      <c r="E21" s="398">
        <v>0</v>
      </c>
      <c r="F21" s="398">
        <v>0</v>
      </c>
    </row>
    <row r="22" spans="3:6" ht="26" hidden="1">
      <c r="C22" s="35">
        <v>10</v>
      </c>
      <c r="D22" s="36" t="s">
        <v>414</v>
      </c>
      <c r="E22" s="398">
        <v>0</v>
      </c>
      <c r="F22" s="398">
        <v>0</v>
      </c>
    </row>
    <row r="23" spans="3:6" ht="26" hidden="1">
      <c r="C23" s="35" t="s">
        <v>178</v>
      </c>
      <c r="D23" s="36" t="s">
        <v>415</v>
      </c>
      <c r="E23" s="398">
        <v>0</v>
      </c>
      <c r="F23" s="398">
        <v>0</v>
      </c>
    </row>
    <row r="24" spans="3:6" ht="26" hidden="1">
      <c r="C24" s="35" t="s">
        <v>416</v>
      </c>
      <c r="D24" s="36" t="s">
        <v>417</v>
      </c>
      <c r="E24" s="398">
        <v>0</v>
      </c>
      <c r="F24" s="398">
        <v>0</v>
      </c>
    </row>
    <row r="25" spans="3:6" hidden="1">
      <c r="C25" s="35">
        <v>11</v>
      </c>
      <c r="D25" s="36" t="s">
        <v>418</v>
      </c>
      <c r="E25" s="398">
        <v>0</v>
      </c>
      <c r="F25" s="398">
        <v>0</v>
      </c>
    </row>
    <row r="26" spans="3:6" ht="26" hidden="1">
      <c r="C26" s="35">
        <v>12</v>
      </c>
      <c r="D26" s="36" t="s">
        <v>419</v>
      </c>
      <c r="E26" s="398">
        <v>0</v>
      </c>
      <c r="F26" s="398">
        <v>0</v>
      </c>
    </row>
    <row r="27" spans="3:6">
      <c r="C27" s="67">
        <v>13</v>
      </c>
      <c r="D27" s="47" t="s">
        <v>420</v>
      </c>
      <c r="E27" s="105">
        <v>9920740.9330000002</v>
      </c>
      <c r="F27" s="105">
        <v>10142280.846000001</v>
      </c>
    </row>
    <row r="28" spans="3:6" ht="18.5" thickBot="1">
      <c r="C28" s="730" t="s">
        <v>421</v>
      </c>
      <c r="D28" s="731"/>
      <c r="E28" s="731"/>
      <c r="F28" s="731"/>
    </row>
    <row r="29" spans="3:6" ht="26">
      <c r="C29" s="35">
        <v>14</v>
      </c>
      <c r="D29" s="36" t="s">
        <v>422</v>
      </c>
      <c r="E29" s="34">
        <v>13975510.188000001</v>
      </c>
      <c r="F29" s="34">
        <v>11993331.697000001</v>
      </c>
    </row>
    <row r="30" spans="3:6" ht="26" hidden="1">
      <c r="C30" s="35">
        <v>15</v>
      </c>
      <c r="D30" s="36" t="s">
        <v>423</v>
      </c>
      <c r="E30" s="398">
        <v>0</v>
      </c>
      <c r="F30" s="398">
        <v>0</v>
      </c>
    </row>
    <row r="31" spans="3:6">
      <c r="C31" s="35">
        <v>16</v>
      </c>
      <c r="D31" s="36" t="s">
        <v>424</v>
      </c>
      <c r="E31" s="34">
        <v>170736.848</v>
      </c>
      <c r="F31" s="34">
        <v>280859.37699999998</v>
      </c>
    </row>
    <row r="32" spans="3:6" ht="26" hidden="1">
      <c r="C32" s="35" t="s">
        <v>200</v>
      </c>
      <c r="D32" s="36" t="s">
        <v>425</v>
      </c>
      <c r="E32" s="398">
        <v>0</v>
      </c>
      <c r="F32" s="398">
        <v>0</v>
      </c>
    </row>
    <row r="33" spans="3:6" hidden="1">
      <c r="C33" s="35">
        <v>17</v>
      </c>
      <c r="D33" s="36" t="s">
        <v>426</v>
      </c>
      <c r="E33" s="398">
        <v>0</v>
      </c>
      <c r="F33" s="398">
        <v>0</v>
      </c>
    </row>
    <row r="34" spans="3:6" ht="26" hidden="1">
      <c r="C34" s="35" t="s">
        <v>427</v>
      </c>
      <c r="D34" s="36" t="s">
        <v>428</v>
      </c>
      <c r="E34" s="398">
        <v>0</v>
      </c>
      <c r="F34" s="398">
        <v>0</v>
      </c>
    </row>
    <row r="35" spans="3:6">
      <c r="C35" s="67">
        <v>18</v>
      </c>
      <c r="D35" s="47" t="s">
        <v>429</v>
      </c>
      <c r="E35" s="105">
        <v>14146247.036</v>
      </c>
      <c r="F35" s="105">
        <v>12274191.073999999</v>
      </c>
    </row>
    <row r="36" spans="3:6" ht="18.5" thickBot="1">
      <c r="C36" s="730" t="s">
        <v>430</v>
      </c>
      <c r="D36" s="731"/>
      <c r="E36" s="731"/>
      <c r="F36" s="731"/>
    </row>
    <row r="37" spans="3:6">
      <c r="C37" s="35">
        <v>19</v>
      </c>
      <c r="D37" s="36" t="s">
        <v>431</v>
      </c>
      <c r="E37" s="34">
        <v>56873184.618000001</v>
      </c>
      <c r="F37" s="34">
        <v>52102232.171999998</v>
      </c>
    </row>
    <row r="38" spans="3:6">
      <c r="C38" s="35">
        <v>20</v>
      </c>
      <c r="D38" s="36" t="s">
        <v>432</v>
      </c>
      <c r="E38" s="34">
        <v>-45084793.648999996</v>
      </c>
      <c r="F38" s="34">
        <v>-42221727.266000003</v>
      </c>
    </row>
    <row r="39" spans="3:6" ht="26">
      <c r="C39" s="35">
        <v>21</v>
      </c>
      <c r="D39" s="36" t="s">
        <v>433</v>
      </c>
      <c r="E39" s="398">
        <v>0</v>
      </c>
      <c r="F39" s="398">
        <v>0</v>
      </c>
    </row>
    <row r="40" spans="3:6">
      <c r="C40" s="67">
        <v>22</v>
      </c>
      <c r="D40" s="47" t="s">
        <v>434</v>
      </c>
      <c r="E40" s="105">
        <v>11788390.969000001</v>
      </c>
      <c r="F40" s="105">
        <v>9880504.9059999995</v>
      </c>
    </row>
    <row r="41" spans="3:6" ht="18.5" thickBot="1">
      <c r="C41" s="730" t="s">
        <v>435</v>
      </c>
      <c r="D41" s="731"/>
      <c r="E41" s="731"/>
      <c r="F41" s="731"/>
    </row>
    <row r="42" spans="3:6" hidden="1">
      <c r="C42" s="35" t="s">
        <v>139</v>
      </c>
      <c r="D42" s="36" t="s">
        <v>436</v>
      </c>
      <c r="E42" s="398">
        <v>0</v>
      </c>
      <c r="F42" s="398">
        <v>0</v>
      </c>
    </row>
    <row r="43" spans="3:6" hidden="1">
      <c r="C43" s="35" t="s">
        <v>437</v>
      </c>
      <c r="D43" s="36" t="s">
        <v>438</v>
      </c>
      <c r="E43" s="398">
        <v>0</v>
      </c>
      <c r="F43" s="398">
        <v>0</v>
      </c>
    </row>
    <row r="44" spans="3:6" hidden="1">
      <c r="C44" s="35" t="s">
        <v>439</v>
      </c>
      <c r="D44" s="36" t="s">
        <v>440</v>
      </c>
      <c r="E44" s="398">
        <v>0</v>
      </c>
      <c r="F44" s="398">
        <v>0</v>
      </c>
    </row>
    <row r="45" spans="3:6" hidden="1">
      <c r="C45" s="35" t="s">
        <v>441</v>
      </c>
      <c r="D45" s="36" t="s">
        <v>442</v>
      </c>
      <c r="E45" s="398">
        <v>0</v>
      </c>
      <c r="F45" s="398">
        <v>0</v>
      </c>
    </row>
    <row r="46" spans="3:6" ht="26" hidden="1">
      <c r="C46" s="35" t="s">
        <v>443</v>
      </c>
      <c r="D46" s="36" t="s">
        <v>444</v>
      </c>
      <c r="E46" s="398">
        <v>0</v>
      </c>
      <c r="F46" s="398">
        <v>0</v>
      </c>
    </row>
    <row r="47" spans="3:6" hidden="1">
      <c r="C47" s="35" t="s">
        <v>445</v>
      </c>
      <c r="D47" s="36" t="s">
        <v>446</v>
      </c>
      <c r="E47" s="398">
        <v>0</v>
      </c>
      <c r="F47" s="398">
        <v>0</v>
      </c>
    </row>
    <row r="48" spans="3:6" hidden="1">
      <c r="C48" s="35" t="s">
        <v>447</v>
      </c>
      <c r="D48" s="36" t="s">
        <v>448</v>
      </c>
      <c r="E48" s="398">
        <v>0</v>
      </c>
      <c r="F48" s="398">
        <v>0</v>
      </c>
    </row>
    <row r="49" spans="3:6" hidden="1">
      <c r="C49" s="35" t="s">
        <v>449</v>
      </c>
      <c r="D49" s="36" t="s">
        <v>450</v>
      </c>
      <c r="E49" s="398">
        <v>0</v>
      </c>
      <c r="F49" s="398">
        <v>0</v>
      </c>
    </row>
    <row r="50" spans="3:6" ht="26" hidden="1">
      <c r="C50" s="35" t="s">
        <v>451</v>
      </c>
      <c r="D50" s="36" t="s">
        <v>452</v>
      </c>
      <c r="E50" s="398">
        <v>0</v>
      </c>
      <c r="F50" s="398">
        <v>0</v>
      </c>
    </row>
    <row r="51" spans="3:6" hidden="1">
      <c r="C51" s="35" t="s">
        <v>453</v>
      </c>
      <c r="D51" s="36" t="s">
        <v>454</v>
      </c>
      <c r="E51" s="398">
        <v>0</v>
      </c>
      <c r="F51" s="398">
        <v>0</v>
      </c>
    </row>
    <row r="52" spans="3:6">
      <c r="C52" s="67" t="s">
        <v>455</v>
      </c>
      <c r="D52" s="47" t="s">
        <v>456</v>
      </c>
      <c r="E52" s="399">
        <v>0</v>
      </c>
      <c r="F52" s="399">
        <v>0</v>
      </c>
    </row>
    <row r="53" spans="3:6" ht="18.5" thickBot="1">
      <c r="C53" s="730" t="s">
        <v>457</v>
      </c>
      <c r="D53" s="731"/>
      <c r="E53" s="731"/>
      <c r="F53" s="731"/>
    </row>
    <row r="54" spans="3:6">
      <c r="C54" s="67">
        <v>23</v>
      </c>
      <c r="D54" s="47" t="s">
        <v>336</v>
      </c>
      <c r="E54" s="105">
        <v>24141924.022999998</v>
      </c>
      <c r="F54" s="105">
        <v>27054079.375</v>
      </c>
    </row>
    <row r="55" spans="3:6">
      <c r="C55" s="67">
        <v>24</v>
      </c>
      <c r="D55" s="47" t="s">
        <v>185</v>
      </c>
      <c r="E55" s="105">
        <v>287193429.72299999</v>
      </c>
      <c r="F55" s="105">
        <v>276644606.64099997</v>
      </c>
    </row>
    <row r="56" spans="3:6" ht="18.5" thickBot="1">
      <c r="C56" s="730" t="s">
        <v>184</v>
      </c>
      <c r="D56" s="731"/>
      <c r="E56" s="731"/>
      <c r="F56" s="731"/>
    </row>
    <row r="57" spans="3:6">
      <c r="C57" s="35">
        <v>25</v>
      </c>
      <c r="D57" s="36" t="s">
        <v>186</v>
      </c>
      <c r="E57" s="395">
        <v>8.4099999999999994E-2</v>
      </c>
      <c r="F57" s="395">
        <v>9.7793626644266773E-2</v>
      </c>
    </row>
    <row r="58" spans="3:6" ht="26">
      <c r="C58" s="35" t="s">
        <v>458</v>
      </c>
      <c r="D58" s="36" t="s">
        <v>459</v>
      </c>
      <c r="E58" s="395">
        <v>8.4099999999999994E-2</v>
      </c>
      <c r="F58" s="395">
        <v>9.7793626644266773E-2</v>
      </c>
    </row>
    <row r="59" spans="3:6" ht="26">
      <c r="C59" s="35" t="s">
        <v>460</v>
      </c>
      <c r="D59" s="36" t="s">
        <v>461</v>
      </c>
      <c r="E59" s="395">
        <v>8.4099999999999994E-2</v>
      </c>
      <c r="F59" s="395">
        <v>9.7793626644266773E-2</v>
      </c>
    </row>
    <row r="60" spans="3:6">
      <c r="C60" s="35">
        <v>26</v>
      </c>
      <c r="D60" s="36" t="s">
        <v>462</v>
      </c>
      <c r="E60" s="395">
        <v>0.03</v>
      </c>
      <c r="F60" s="395">
        <v>0.03</v>
      </c>
    </row>
    <row r="61" spans="3:6" ht="26" hidden="1">
      <c r="C61" s="35" t="s">
        <v>463</v>
      </c>
      <c r="D61" s="36" t="s">
        <v>189</v>
      </c>
      <c r="E61" s="396" t="s">
        <v>1161</v>
      </c>
      <c r="F61" s="396" t="s">
        <v>1161</v>
      </c>
    </row>
    <row r="62" spans="3:6" hidden="1">
      <c r="C62" s="35" t="s">
        <v>464</v>
      </c>
      <c r="D62" s="36" t="s">
        <v>465</v>
      </c>
      <c r="E62" s="396" t="s">
        <v>1161</v>
      </c>
      <c r="F62" s="396" t="s">
        <v>1161</v>
      </c>
    </row>
    <row r="63" spans="3:6" hidden="1">
      <c r="C63" s="35">
        <v>27</v>
      </c>
      <c r="D63" s="36" t="s">
        <v>195</v>
      </c>
      <c r="E63" s="396">
        <v>0</v>
      </c>
      <c r="F63" s="396">
        <v>0</v>
      </c>
    </row>
    <row r="64" spans="3:6">
      <c r="C64" s="35" t="s">
        <v>466</v>
      </c>
      <c r="D64" s="36" t="s">
        <v>197</v>
      </c>
      <c r="E64" s="395">
        <v>0.03</v>
      </c>
      <c r="F64" s="395">
        <v>0.03</v>
      </c>
    </row>
    <row r="65" spans="3:14" ht="18.5" thickBot="1">
      <c r="C65" s="730" t="s">
        <v>467</v>
      </c>
      <c r="D65" s="731"/>
      <c r="E65" s="730"/>
      <c r="F65" s="731"/>
    </row>
    <row r="66" spans="3:14">
      <c r="C66" s="35" t="s">
        <v>468</v>
      </c>
      <c r="D66" s="36" t="s">
        <v>469</v>
      </c>
      <c r="E66" s="34" t="s">
        <v>1008</v>
      </c>
      <c r="F66" s="35" t="s">
        <v>1008</v>
      </c>
      <c r="N66" s="29"/>
    </row>
    <row r="67" spans="3:14" ht="18.5" thickBot="1">
      <c r="C67" s="730" t="s">
        <v>470</v>
      </c>
      <c r="D67" s="731"/>
      <c r="E67" s="730"/>
      <c r="F67" s="731"/>
    </row>
    <row r="68" spans="3:14" ht="26">
      <c r="C68" s="35">
        <v>28</v>
      </c>
      <c r="D68" s="36" t="s">
        <v>471</v>
      </c>
      <c r="E68" s="34">
        <v>16771854.834000001</v>
      </c>
      <c r="F68" s="34">
        <v>14685199.126</v>
      </c>
      <c r="N68" s="98"/>
    </row>
    <row r="69" spans="3:14" ht="26">
      <c r="C69" s="35">
        <v>29</v>
      </c>
      <c r="D69" s="36" t="s">
        <v>472</v>
      </c>
      <c r="E69" s="34">
        <v>13975510.187999999</v>
      </c>
      <c r="F69" s="34">
        <v>11993331.697000001</v>
      </c>
      <c r="N69" s="98"/>
    </row>
    <row r="70" spans="3:14" ht="52">
      <c r="C70" s="35">
        <v>30</v>
      </c>
      <c r="D70" s="36" t="s">
        <v>473</v>
      </c>
      <c r="E70" s="34">
        <v>289989774.36900002</v>
      </c>
      <c r="F70" s="34">
        <v>279336474.06999999</v>
      </c>
      <c r="N70" s="29"/>
    </row>
    <row r="71" spans="3:14" ht="52">
      <c r="C71" s="35" t="s">
        <v>474</v>
      </c>
      <c r="D71" s="36" t="s">
        <v>475</v>
      </c>
      <c r="E71" s="34">
        <v>289989774.36900002</v>
      </c>
      <c r="F71" s="34">
        <v>279336474.06999999</v>
      </c>
      <c r="N71" s="29"/>
    </row>
    <row r="72" spans="3:14" ht="52">
      <c r="C72" s="35">
        <v>31</v>
      </c>
      <c r="D72" s="36" t="s">
        <v>476</v>
      </c>
      <c r="E72" s="395">
        <v>8.3299999999999999E-2</v>
      </c>
      <c r="F72" s="395">
        <v>9.69E-2</v>
      </c>
      <c r="N72" s="98"/>
    </row>
    <row r="73" spans="3:14" ht="52.5" thickBot="1">
      <c r="C73" s="565" t="s">
        <v>477</v>
      </c>
      <c r="D73" s="566" t="s">
        <v>478</v>
      </c>
      <c r="E73" s="604">
        <v>8.3299999999999999E-2</v>
      </c>
      <c r="F73" s="604">
        <v>9.69E-2</v>
      </c>
      <c r="N73" s="98"/>
    </row>
    <row r="74" spans="3:14" ht="37" customHeight="1" thickTop="1">
      <c r="C74" s="764" t="s">
        <v>1774</v>
      </c>
      <c r="D74" s="764"/>
      <c r="E74" s="764"/>
      <c r="F74" s="764"/>
    </row>
  </sheetData>
  <mergeCells count="13">
    <mergeCell ref="C74:F74"/>
    <mergeCell ref="C67:D67"/>
    <mergeCell ref="E67:F67"/>
    <mergeCell ref="C36:F36"/>
    <mergeCell ref="E5:F5"/>
    <mergeCell ref="C8:F8"/>
    <mergeCell ref="C16:F16"/>
    <mergeCell ref="C28:F28"/>
    <mergeCell ref="C41:F41"/>
    <mergeCell ref="C53:F53"/>
    <mergeCell ref="C56:F56"/>
    <mergeCell ref="C65:D65"/>
    <mergeCell ref="E65:F65"/>
  </mergeCells>
  <pageMargins left="0.70866141732283472" right="0.70866141732283472" top="0.74803149606299213" bottom="0.74803149606299213" header="0.31496062992125978" footer="0.31496062992125978"/>
  <pageSetup paperSize="9" fitToHeight="0" orientation="landscape" verticalDpi="1200" r:id="rId1"/>
  <headerFooter>
    <oddHeader>&amp;CPL 
Załącznik XI</oddHeader>
    <oddFooter>&amp;C1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C3:E19"/>
  <sheetViews>
    <sheetView showGridLines="0" zoomScale="80" zoomScaleNormal="80" workbookViewId="0"/>
  </sheetViews>
  <sheetFormatPr defaultColWidth="9.26953125" defaultRowHeight="18"/>
  <cols>
    <col min="1" max="1" width="2.7265625" style="9" customWidth="1"/>
    <col min="2" max="2" width="7.1796875" style="9" customWidth="1"/>
    <col min="3" max="3" width="5.26953125" style="9" customWidth="1"/>
    <col min="4" max="4" width="61.1796875" style="9" customWidth="1"/>
    <col min="5" max="5" width="24.81640625" style="9" customWidth="1"/>
    <col min="6" max="6" width="9.26953125" style="9" customWidth="1"/>
    <col min="7" max="16384" width="9.26953125" style="9"/>
  </cols>
  <sheetData>
    <row r="3" spans="3:5" ht="23">
      <c r="C3" s="107" t="s">
        <v>38</v>
      </c>
      <c r="D3" s="107"/>
      <c r="E3" s="107"/>
    </row>
    <row r="4" spans="3:5" ht="23">
      <c r="C4" s="11" t="s">
        <v>1009</v>
      </c>
      <c r="D4" s="107"/>
      <c r="E4" s="107"/>
    </row>
    <row r="5" spans="3:5" ht="18.5" thickBot="1">
      <c r="E5" s="14" t="s">
        <v>113</v>
      </c>
    </row>
    <row r="6" spans="3:5" ht="27" thickTop="1" thickBot="1">
      <c r="C6" s="14"/>
      <c r="D6" s="14"/>
      <c r="E6" s="14" t="s">
        <v>399</v>
      </c>
    </row>
    <row r="7" spans="3:5" ht="26.5" thickTop="1">
      <c r="C7" s="67" t="s">
        <v>480</v>
      </c>
      <c r="D7" s="108" t="s">
        <v>481</v>
      </c>
      <c r="E7" s="105">
        <v>254079302.43399999</v>
      </c>
    </row>
    <row r="8" spans="3:5">
      <c r="C8" s="35" t="s">
        <v>482</v>
      </c>
      <c r="D8" s="97" t="s">
        <v>483</v>
      </c>
      <c r="E8" s="34">
        <v>1658477.0109999999</v>
      </c>
    </row>
    <row r="9" spans="3:5">
      <c r="C9" s="35" t="s">
        <v>484</v>
      </c>
      <c r="D9" s="97" t="s">
        <v>485</v>
      </c>
      <c r="E9" s="34">
        <v>252420825.42300001</v>
      </c>
    </row>
    <row r="10" spans="3:5">
      <c r="C10" s="35" t="s">
        <v>486</v>
      </c>
      <c r="D10" s="97" t="s">
        <v>487</v>
      </c>
      <c r="E10" s="398">
        <v>0</v>
      </c>
    </row>
    <row r="11" spans="3:5">
      <c r="C11" s="35" t="s">
        <v>488</v>
      </c>
      <c r="D11" s="97" t="s">
        <v>489</v>
      </c>
      <c r="E11" s="34">
        <v>81294917.402999997</v>
      </c>
    </row>
    <row r="12" spans="3:5" ht="39">
      <c r="C12" s="35" t="s">
        <v>490</v>
      </c>
      <c r="D12" s="97" t="s">
        <v>491</v>
      </c>
      <c r="E12" s="34">
        <v>1152634.1769999999</v>
      </c>
    </row>
    <row r="13" spans="3:5">
      <c r="C13" s="35" t="s">
        <v>492</v>
      </c>
      <c r="D13" s="97" t="s">
        <v>493</v>
      </c>
      <c r="E13" s="34">
        <v>14158131.537</v>
      </c>
    </row>
    <row r="14" spans="3:5">
      <c r="C14" s="35" t="s">
        <v>494</v>
      </c>
      <c r="D14" s="97" t="s">
        <v>495</v>
      </c>
      <c r="E14" s="34">
        <v>62820330.810000002</v>
      </c>
    </row>
    <row r="15" spans="3:5">
      <c r="C15" s="35" t="s">
        <v>496</v>
      </c>
      <c r="D15" s="97" t="s">
        <v>497</v>
      </c>
      <c r="E15" s="34">
        <v>49184841.107000001</v>
      </c>
    </row>
    <row r="16" spans="3:5">
      <c r="C16" s="35" t="s">
        <v>498</v>
      </c>
      <c r="D16" s="97" t="s">
        <v>499</v>
      </c>
      <c r="E16" s="34">
        <v>22815663.409000002</v>
      </c>
    </row>
    <row r="17" spans="3:5">
      <c r="C17" s="35" t="s">
        <v>500</v>
      </c>
      <c r="D17" s="97" t="s">
        <v>501</v>
      </c>
      <c r="E17" s="34">
        <v>2471417.0490000001</v>
      </c>
    </row>
    <row r="18" spans="3:5" ht="26.5" thickBot="1">
      <c r="C18" s="605" t="s">
        <v>502</v>
      </c>
      <c r="D18" s="606" t="s">
        <v>503</v>
      </c>
      <c r="E18" s="607">
        <v>18522889.931000002</v>
      </c>
    </row>
    <row r="19" spans="3:5" ht="18.5" thickTop="1"/>
  </sheetData>
  <pageMargins left="0.70866141732283472" right="0.70866141732283472" top="0.74803149606299213" bottom="0.74803149606299213" header="0.31496062992125978" footer="0.31496062992125978"/>
  <pageSetup paperSize="9" orientation="landscape" verticalDpi="1200" r:id="rId1"/>
  <headerFooter>
    <oddHeader>&amp;CPL 
Załącznik XI</oddHeader>
    <oddFooter>&amp;C1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3:L43"/>
  <sheetViews>
    <sheetView showGridLines="0" zoomScale="80" zoomScaleNormal="80" workbookViewId="0"/>
  </sheetViews>
  <sheetFormatPr defaultColWidth="9.1796875" defaultRowHeight="18"/>
  <cols>
    <col min="1" max="1" width="3.7265625" style="9" customWidth="1"/>
    <col min="2" max="2" width="6.453125" style="9" customWidth="1"/>
    <col min="3" max="3" width="6.26953125" style="9" customWidth="1"/>
    <col min="4" max="4" width="49.26953125" style="9" customWidth="1"/>
    <col min="5" max="8" width="11.7265625" style="9" customWidth="1"/>
    <col min="9" max="11" width="13.453125" style="9" customWidth="1"/>
    <col min="12" max="12" width="14.7265625" style="9" customWidth="1"/>
    <col min="13" max="13" width="9.1796875" style="9" customWidth="1"/>
    <col min="14" max="16384" width="9.1796875" style="9"/>
  </cols>
  <sheetData>
    <row r="3" spans="2:12" ht="23">
      <c r="C3" s="109" t="s">
        <v>43</v>
      </c>
    </row>
    <row r="4" spans="2:12" ht="19">
      <c r="B4" s="110"/>
      <c r="C4" s="11" t="s">
        <v>1009</v>
      </c>
    </row>
    <row r="5" spans="2:12" ht="19">
      <c r="B5" s="110"/>
    </row>
    <row r="6" spans="2:12" ht="19">
      <c r="B6" s="110"/>
      <c r="D6" s="111"/>
    </row>
    <row r="7" spans="2:12" ht="18.5" thickBot="1">
      <c r="C7" s="768" t="s">
        <v>1020</v>
      </c>
      <c r="D7" s="723"/>
      <c r="E7" s="14" t="s">
        <v>113</v>
      </c>
      <c r="F7" s="14" t="s">
        <v>114</v>
      </c>
      <c r="G7" s="14" t="s">
        <v>115</v>
      </c>
      <c r="H7" s="14" t="s">
        <v>150</v>
      </c>
      <c r="I7" s="14" t="s">
        <v>151</v>
      </c>
      <c r="J7" s="14" t="s">
        <v>212</v>
      </c>
      <c r="K7" s="14" t="s">
        <v>213</v>
      </c>
      <c r="L7" s="14" t="s">
        <v>214</v>
      </c>
    </row>
    <row r="8" spans="2:12" ht="19" thickTop="1" thickBot="1">
      <c r="D8" s="112"/>
      <c r="E8" s="771" t="s">
        <v>504</v>
      </c>
      <c r="F8" s="772"/>
      <c r="G8" s="772"/>
      <c r="H8" s="772"/>
      <c r="I8" s="773" t="s">
        <v>505</v>
      </c>
      <c r="J8" s="772"/>
      <c r="K8" s="772"/>
      <c r="L8" s="772"/>
    </row>
    <row r="9" spans="2:12" ht="18.5" thickBot="1">
      <c r="C9" s="113" t="s">
        <v>506</v>
      </c>
      <c r="D9" s="114" t="s">
        <v>1019</v>
      </c>
      <c r="E9" s="115" t="s">
        <v>1159</v>
      </c>
      <c r="F9" s="513" t="s">
        <v>1769</v>
      </c>
      <c r="G9" s="513" t="s">
        <v>1770</v>
      </c>
      <c r="H9" s="513" t="s">
        <v>1771</v>
      </c>
      <c r="I9" s="115" t="s">
        <v>1159</v>
      </c>
      <c r="J9" s="513" t="s">
        <v>1769</v>
      </c>
      <c r="K9" s="513" t="s">
        <v>1770</v>
      </c>
      <c r="L9" s="513" t="s">
        <v>1771</v>
      </c>
    </row>
    <row r="10" spans="2:12">
      <c r="C10" s="116" t="s">
        <v>507</v>
      </c>
      <c r="D10" s="117" t="s">
        <v>508</v>
      </c>
      <c r="E10" s="118">
        <v>12</v>
      </c>
      <c r="F10" s="118">
        <v>12</v>
      </c>
      <c r="G10" s="118">
        <v>12</v>
      </c>
      <c r="H10" s="118">
        <v>12</v>
      </c>
      <c r="I10" s="118">
        <v>12</v>
      </c>
      <c r="J10" s="118">
        <v>12</v>
      </c>
      <c r="K10" s="118">
        <v>12</v>
      </c>
      <c r="L10" s="118">
        <v>12</v>
      </c>
    </row>
    <row r="11" spans="2:12">
      <c r="C11" s="769" t="s">
        <v>509</v>
      </c>
      <c r="D11" s="770"/>
      <c r="E11" s="770"/>
      <c r="F11" s="770"/>
      <c r="G11" s="770"/>
      <c r="H11" s="770"/>
      <c r="I11" s="770"/>
      <c r="J11" s="770"/>
      <c r="K11" s="770"/>
      <c r="L11" s="770"/>
    </row>
    <row r="12" spans="2:12">
      <c r="C12" s="119">
        <v>1</v>
      </c>
      <c r="D12" s="120" t="s">
        <v>510</v>
      </c>
      <c r="E12" s="121"/>
      <c r="F12" s="121"/>
      <c r="G12" s="121"/>
      <c r="H12" s="121"/>
      <c r="I12" s="122">
        <v>73386633.165999994</v>
      </c>
      <c r="J12" s="122">
        <v>70340844.537</v>
      </c>
      <c r="K12" s="122">
        <v>66996114.601000004</v>
      </c>
      <c r="L12" s="122">
        <v>65545483.693999998</v>
      </c>
    </row>
    <row r="13" spans="2:12">
      <c r="C13" s="769" t="s">
        <v>511</v>
      </c>
      <c r="D13" s="770"/>
      <c r="E13" s="770"/>
      <c r="F13" s="770"/>
      <c r="G13" s="770"/>
      <c r="H13" s="770"/>
      <c r="I13" s="770"/>
      <c r="J13" s="770"/>
      <c r="K13" s="770"/>
      <c r="L13" s="770"/>
    </row>
    <row r="14" spans="2:12" ht="26">
      <c r="C14" s="123">
        <v>2</v>
      </c>
      <c r="D14" s="124" t="s">
        <v>512</v>
      </c>
      <c r="E14" s="122">
        <v>138802781.47099999</v>
      </c>
      <c r="F14" s="122">
        <v>136247633.05500001</v>
      </c>
      <c r="G14" s="122">
        <v>134378996.07100001</v>
      </c>
      <c r="H14" s="122">
        <v>133322149.74600001</v>
      </c>
      <c r="I14" s="122">
        <v>11368819.093</v>
      </c>
      <c r="J14" s="122">
        <v>11116502.495999999</v>
      </c>
      <c r="K14" s="122">
        <v>10968887.35</v>
      </c>
      <c r="L14" s="122">
        <v>10868856.582</v>
      </c>
    </row>
    <row r="15" spans="2:12">
      <c r="C15" s="682">
        <v>3</v>
      </c>
      <c r="D15" s="683" t="s">
        <v>513</v>
      </c>
      <c r="E15" s="684">
        <v>84035610.275999993</v>
      </c>
      <c r="F15" s="684">
        <v>82336673.078999996</v>
      </c>
      <c r="G15" s="684">
        <v>81295800.532000005</v>
      </c>
      <c r="H15" s="684">
        <v>80726238.232999995</v>
      </c>
      <c r="I15" s="684">
        <v>4201780.5140000004</v>
      </c>
      <c r="J15" s="684">
        <v>4116833.6540000001</v>
      </c>
      <c r="K15" s="684">
        <v>4064790.0269999998</v>
      </c>
      <c r="L15" s="684">
        <v>4036311.912</v>
      </c>
    </row>
    <row r="16" spans="2:12">
      <c r="C16" s="682">
        <v>4</v>
      </c>
      <c r="D16" s="683" t="s">
        <v>514</v>
      </c>
      <c r="E16" s="684">
        <v>49838047.513999999</v>
      </c>
      <c r="F16" s="684">
        <v>48814926.861000001</v>
      </c>
      <c r="G16" s="684">
        <v>48208541.700999998</v>
      </c>
      <c r="H16" s="684">
        <v>47748826.901000001</v>
      </c>
      <c r="I16" s="684">
        <v>7167038.5789999999</v>
      </c>
      <c r="J16" s="684">
        <v>6999668.8420000002</v>
      </c>
      <c r="K16" s="684">
        <v>6904097.324</v>
      </c>
      <c r="L16" s="684">
        <v>6832544.6710000001</v>
      </c>
    </row>
    <row r="17" spans="3:12">
      <c r="C17" s="123">
        <v>5</v>
      </c>
      <c r="D17" s="124" t="s">
        <v>515</v>
      </c>
      <c r="E17" s="122">
        <v>61042682.487000003</v>
      </c>
      <c r="F17" s="122">
        <v>60767089.82</v>
      </c>
      <c r="G17" s="122">
        <v>57925165.579000004</v>
      </c>
      <c r="H17" s="122">
        <v>55961102.284000002</v>
      </c>
      <c r="I17" s="122">
        <v>29069899.039000001</v>
      </c>
      <c r="J17" s="122">
        <v>29670387.191</v>
      </c>
      <c r="K17" s="122">
        <v>28833355.173999999</v>
      </c>
      <c r="L17" s="122">
        <v>28186757.695</v>
      </c>
    </row>
    <row r="18" spans="3:12" ht="26">
      <c r="C18" s="682">
        <v>6</v>
      </c>
      <c r="D18" s="683" t="s">
        <v>516</v>
      </c>
      <c r="E18" s="689">
        <v>852293.38</v>
      </c>
      <c r="F18" s="685">
        <v>0</v>
      </c>
      <c r="G18" s="685">
        <v>0</v>
      </c>
      <c r="H18" s="685">
        <v>0</v>
      </c>
      <c r="I18" s="689">
        <v>201586.69899999999</v>
      </c>
      <c r="J18" s="685">
        <v>0</v>
      </c>
      <c r="K18" s="685">
        <v>0</v>
      </c>
      <c r="L18" s="685">
        <v>0</v>
      </c>
    </row>
    <row r="19" spans="3:12">
      <c r="C19" s="682">
        <v>7</v>
      </c>
      <c r="D19" s="683" t="s">
        <v>517</v>
      </c>
      <c r="E19" s="684">
        <v>59641859.412</v>
      </c>
      <c r="F19" s="684">
        <v>60386351.368000001</v>
      </c>
      <c r="G19" s="684">
        <v>57525817.340000004</v>
      </c>
      <c r="H19" s="684">
        <v>55505817.697999999</v>
      </c>
      <c r="I19" s="684">
        <v>28319782.645</v>
      </c>
      <c r="J19" s="684">
        <v>29289648.739</v>
      </c>
      <c r="K19" s="684">
        <v>28434006.934999999</v>
      </c>
      <c r="L19" s="684">
        <v>27731473.109000001</v>
      </c>
    </row>
    <row r="20" spans="3:12">
      <c r="C20" s="682">
        <v>8</v>
      </c>
      <c r="D20" s="683" t="s">
        <v>518</v>
      </c>
      <c r="E20" s="684">
        <v>548529.69499999995</v>
      </c>
      <c r="F20" s="684">
        <v>380738.45199999999</v>
      </c>
      <c r="G20" s="684">
        <v>399348.239</v>
      </c>
      <c r="H20" s="684">
        <v>455284.58600000001</v>
      </c>
      <c r="I20" s="684">
        <v>548529.69499999995</v>
      </c>
      <c r="J20" s="684">
        <v>380738.45199999999</v>
      </c>
      <c r="K20" s="684">
        <v>399348.239</v>
      </c>
      <c r="L20" s="684">
        <v>455284.58600000001</v>
      </c>
    </row>
    <row r="21" spans="3:12">
      <c r="C21" s="123">
        <v>9</v>
      </c>
      <c r="D21" s="124" t="s">
        <v>519</v>
      </c>
      <c r="E21" s="121"/>
      <c r="F21" s="121"/>
      <c r="G21" s="121"/>
      <c r="H21" s="121"/>
      <c r="I21" s="414">
        <v>0</v>
      </c>
      <c r="J21" s="414">
        <v>0</v>
      </c>
      <c r="K21" s="414">
        <v>0</v>
      </c>
      <c r="L21" s="414">
        <v>0</v>
      </c>
    </row>
    <row r="22" spans="3:12">
      <c r="C22" s="123">
        <v>10</v>
      </c>
      <c r="D22" s="124" t="s">
        <v>520</v>
      </c>
      <c r="E22" s="122">
        <v>33943329.972999997</v>
      </c>
      <c r="F22" s="122">
        <v>32813315.811000001</v>
      </c>
      <c r="G22" s="122">
        <v>31483786.429000001</v>
      </c>
      <c r="H22" s="122">
        <v>30480802.846999999</v>
      </c>
      <c r="I22" s="122">
        <v>9759258.5539999995</v>
      </c>
      <c r="J22" s="122">
        <v>9173830.6429999992</v>
      </c>
      <c r="K22" s="122">
        <v>8268244.1260000002</v>
      </c>
      <c r="L22" s="122">
        <v>7400035.3559999997</v>
      </c>
    </row>
    <row r="23" spans="3:12" ht="26">
      <c r="C23" s="682">
        <v>11</v>
      </c>
      <c r="D23" s="683" t="s">
        <v>521</v>
      </c>
      <c r="E23" s="684">
        <v>6989501.6390000004</v>
      </c>
      <c r="F23" s="684">
        <v>6584516.2450000001</v>
      </c>
      <c r="G23" s="684">
        <v>5854423.585</v>
      </c>
      <c r="H23" s="684">
        <v>5147388.1440000003</v>
      </c>
      <c r="I23" s="684">
        <v>6989501.6390000004</v>
      </c>
      <c r="J23" s="684">
        <v>6584516.2450000001</v>
      </c>
      <c r="K23" s="684">
        <v>5854423.585</v>
      </c>
      <c r="L23" s="684">
        <v>5147388.1440000003</v>
      </c>
    </row>
    <row r="24" spans="3:12">
      <c r="C24" s="682">
        <v>12</v>
      </c>
      <c r="D24" s="683" t="s">
        <v>522</v>
      </c>
      <c r="E24" s="685">
        <v>0</v>
      </c>
      <c r="F24" s="685">
        <v>0</v>
      </c>
      <c r="G24" s="685">
        <v>0</v>
      </c>
      <c r="H24" s="685">
        <v>0</v>
      </c>
      <c r="I24" s="685">
        <v>0</v>
      </c>
      <c r="J24" s="685">
        <v>0</v>
      </c>
      <c r="K24" s="685">
        <v>0</v>
      </c>
      <c r="L24" s="685">
        <v>0</v>
      </c>
    </row>
    <row r="25" spans="3:12">
      <c r="C25" s="682">
        <v>13</v>
      </c>
      <c r="D25" s="683" t="s">
        <v>523</v>
      </c>
      <c r="E25" s="684">
        <v>26953828.333999999</v>
      </c>
      <c r="F25" s="684">
        <v>26228799.567000002</v>
      </c>
      <c r="G25" s="684">
        <v>25629362.844000001</v>
      </c>
      <c r="H25" s="684">
        <v>25333414.703000002</v>
      </c>
      <c r="I25" s="684">
        <v>2769756.915</v>
      </c>
      <c r="J25" s="684">
        <v>2589314.398</v>
      </c>
      <c r="K25" s="684">
        <v>2413820.5410000002</v>
      </c>
      <c r="L25" s="684">
        <v>2252647.2119999998</v>
      </c>
    </row>
    <row r="26" spans="3:12">
      <c r="C26" s="123">
        <v>14</v>
      </c>
      <c r="D26" s="124" t="s">
        <v>524</v>
      </c>
      <c r="E26" s="122">
        <v>2016233.5730000001</v>
      </c>
      <c r="F26" s="122">
        <v>1482532.5660000001</v>
      </c>
      <c r="G26" s="122">
        <v>2099449.9900000002</v>
      </c>
      <c r="H26" s="122">
        <v>2399201.1370000001</v>
      </c>
      <c r="I26" s="122">
        <v>1773865.0889999999</v>
      </c>
      <c r="J26" s="122">
        <v>1247283.8559999999</v>
      </c>
      <c r="K26" s="122">
        <v>1855385.203</v>
      </c>
      <c r="L26" s="122">
        <v>2113806.148</v>
      </c>
    </row>
    <row r="27" spans="3:12">
      <c r="C27" s="123">
        <v>15</v>
      </c>
      <c r="D27" s="124" t="s">
        <v>525</v>
      </c>
      <c r="E27" s="122">
        <v>21635319.671999998</v>
      </c>
      <c r="F27" s="122">
        <v>19465183.559</v>
      </c>
      <c r="G27" s="122">
        <v>17484630.427000001</v>
      </c>
      <c r="H27" s="122">
        <v>15545830.471000001</v>
      </c>
      <c r="I27" s="122">
        <v>979196.61899999995</v>
      </c>
      <c r="J27" s="122">
        <v>953103.10499999998</v>
      </c>
      <c r="K27" s="122">
        <v>858616.46600000001</v>
      </c>
      <c r="L27" s="122">
        <v>764378.10499999998</v>
      </c>
    </row>
    <row r="28" spans="3:12">
      <c r="C28" s="125">
        <v>16</v>
      </c>
      <c r="D28" s="126" t="s">
        <v>526</v>
      </c>
      <c r="E28" s="127"/>
      <c r="F28" s="127"/>
      <c r="G28" s="127"/>
      <c r="H28" s="127"/>
      <c r="I28" s="128">
        <v>52951038.392999999</v>
      </c>
      <c r="J28" s="128">
        <v>52161107.289999999</v>
      </c>
      <c r="K28" s="128">
        <v>50784488.318999998</v>
      </c>
      <c r="L28" s="128">
        <v>49333833.886</v>
      </c>
    </row>
    <row r="29" spans="3:12">
      <c r="C29" s="769" t="s">
        <v>527</v>
      </c>
      <c r="D29" s="770"/>
      <c r="E29" s="770"/>
      <c r="F29" s="770"/>
      <c r="G29" s="770"/>
      <c r="H29" s="770"/>
      <c r="I29" s="770"/>
      <c r="J29" s="770"/>
      <c r="K29" s="770"/>
      <c r="L29" s="770"/>
    </row>
    <row r="30" spans="3:12" ht="26">
      <c r="C30" s="123">
        <v>17</v>
      </c>
      <c r="D30" s="124" t="s">
        <v>528</v>
      </c>
      <c r="E30" s="122">
        <v>8260919.3770000003</v>
      </c>
      <c r="F30" s="122">
        <v>8630154.1539999992</v>
      </c>
      <c r="G30" s="122">
        <v>8727899.6140000001</v>
      </c>
      <c r="H30" s="122">
        <v>6918314.2319999998</v>
      </c>
      <c r="I30" s="414">
        <v>0</v>
      </c>
      <c r="J30" s="414">
        <v>0</v>
      </c>
      <c r="K30" s="414">
        <v>0</v>
      </c>
      <c r="L30" s="414">
        <v>0</v>
      </c>
    </row>
    <row r="31" spans="3:12">
      <c r="C31" s="123">
        <v>18</v>
      </c>
      <c r="D31" s="124" t="s">
        <v>529</v>
      </c>
      <c r="E31" s="122">
        <v>11105993.380000001</v>
      </c>
      <c r="F31" s="122">
        <v>10846766.572000001</v>
      </c>
      <c r="G31" s="122">
        <v>10375424.624</v>
      </c>
      <c r="H31" s="122">
        <v>9493139.6830000002</v>
      </c>
      <c r="I31" s="122">
        <v>9969028.2799999993</v>
      </c>
      <c r="J31" s="122">
        <v>9757312.4360000007</v>
      </c>
      <c r="K31" s="122">
        <v>9276358.9450000003</v>
      </c>
      <c r="L31" s="122">
        <v>8438545.1840000004</v>
      </c>
    </row>
    <row r="32" spans="3:12">
      <c r="C32" s="123">
        <v>19</v>
      </c>
      <c r="D32" s="124" t="s">
        <v>530</v>
      </c>
      <c r="E32" s="122">
        <v>5080142.9939999999</v>
      </c>
      <c r="F32" s="122">
        <v>4682489.9919999996</v>
      </c>
      <c r="G32" s="122">
        <v>4064038.24</v>
      </c>
      <c r="H32" s="122">
        <v>3377164.176</v>
      </c>
      <c r="I32" s="122">
        <v>5080142.9939999999</v>
      </c>
      <c r="J32" s="122">
        <v>4682489.9919999996</v>
      </c>
      <c r="K32" s="122">
        <v>4064038.24</v>
      </c>
      <c r="L32" s="122">
        <v>3377164.176</v>
      </c>
    </row>
    <row r="33" spans="3:12" ht="52">
      <c r="C33" s="123" t="s">
        <v>136</v>
      </c>
      <c r="D33" s="124" t="s">
        <v>531</v>
      </c>
      <c r="E33" s="121"/>
      <c r="F33" s="121"/>
      <c r="G33" s="121"/>
      <c r="H33" s="121"/>
      <c r="I33" s="414">
        <v>0</v>
      </c>
      <c r="J33" s="414">
        <v>0</v>
      </c>
      <c r="K33" s="414">
        <v>0</v>
      </c>
      <c r="L33" s="414">
        <v>0</v>
      </c>
    </row>
    <row r="34" spans="3:12" ht="26">
      <c r="C34" s="123" t="s">
        <v>532</v>
      </c>
      <c r="D34" s="124" t="s">
        <v>533</v>
      </c>
      <c r="E34" s="121"/>
      <c r="F34" s="121"/>
      <c r="G34" s="121"/>
      <c r="H34" s="121"/>
      <c r="I34" s="414">
        <v>0</v>
      </c>
      <c r="J34" s="414">
        <v>0</v>
      </c>
      <c r="K34" s="414">
        <v>0</v>
      </c>
      <c r="L34" s="414">
        <v>0</v>
      </c>
    </row>
    <row r="35" spans="3:12">
      <c r="C35" s="129">
        <v>20</v>
      </c>
      <c r="D35" s="130" t="s">
        <v>534</v>
      </c>
      <c r="E35" s="128">
        <v>24447055.750999998</v>
      </c>
      <c r="F35" s="128">
        <v>24159410.717999998</v>
      </c>
      <c r="G35" s="128">
        <v>23167362.478</v>
      </c>
      <c r="H35" s="128">
        <v>19788618.09</v>
      </c>
      <c r="I35" s="128">
        <v>15049171.274</v>
      </c>
      <c r="J35" s="128">
        <v>14439802.426999999</v>
      </c>
      <c r="K35" s="128">
        <v>13340397.185000001</v>
      </c>
      <c r="L35" s="128">
        <v>11815709.359999999</v>
      </c>
    </row>
    <row r="36" spans="3:12">
      <c r="C36" s="682" t="s">
        <v>269</v>
      </c>
      <c r="D36" s="124" t="s">
        <v>535</v>
      </c>
      <c r="E36" s="685">
        <v>0</v>
      </c>
      <c r="F36" s="685">
        <v>0</v>
      </c>
      <c r="G36" s="685">
        <v>0</v>
      </c>
      <c r="H36" s="685">
        <v>0</v>
      </c>
      <c r="I36" s="685">
        <v>0</v>
      </c>
      <c r="J36" s="685">
        <v>0</v>
      </c>
      <c r="K36" s="685">
        <v>0</v>
      </c>
      <c r="L36" s="685">
        <v>0</v>
      </c>
    </row>
    <row r="37" spans="3:12">
      <c r="C37" s="682" t="s">
        <v>271</v>
      </c>
      <c r="D37" s="124" t="s">
        <v>536</v>
      </c>
      <c r="E37" s="685">
        <v>0</v>
      </c>
      <c r="F37" s="685">
        <v>0</v>
      </c>
      <c r="G37" s="685">
        <v>0</v>
      </c>
      <c r="H37" s="685">
        <v>0</v>
      </c>
      <c r="I37" s="685">
        <v>0</v>
      </c>
      <c r="J37" s="685">
        <v>0</v>
      </c>
      <c r="K37" s="685">
        <v>0</v>
      </c>
      <c r="L37" s="685">
        <v>0</v>
      </c>
    </row>
    <row r="38" spans="3:12">
      <c r="C38" s="686" t="s">
        <v>273</v>
      </c>
      <c r="D38" s="687" t="s">
        <v>537</v>
      </c>
      <c r="E38" s="688">
        <v>24447055.750999998</v>
      </c>
      <c r="F38" s="688">
        <v>24159410.717999998</v>
      </c>
      <c r="G38" s="688">
        <v>23167362.478</v>
      </c>
      <c r="H38" s="688">
        <v>19788618.09</v>
      </c>
      <c r="I38" s="688">
        <v>15049171.274</v>
      </c>
      <c r="J38" s="688">
        <v>14439802.426999999</v>
      </c>
      <c r="K38" s="688">
        <v>13340397.185000001</v>
      </c>
      <c r="L38" s="688">
        <v>11815709.359999999</v>
      </c>
    </row>
    <row r="39" spans="3:12">
      <c r="C39" s="769" t="s">
        <v>538</v>
      </c>
      <c r="D39" s="770"/>
      <c r="E39" s="770"/>
      <c r="F39" s="770"/>
      <c r="G39" s="770"/>
      <c r="H39" s="770"/>
      <c r="I39" s="770"/>
      <c r="J39" s="770"/>
      <c r="K39" s="770"/>
      <c r="L39" s="770"/>
    </row>
    <row r="40" spans="3:12">
      <c r="C40" s="131" t="s">
        <v>539</v>
      </c>
      <c r="D40" s="132" t="s">
        <v>540</v>
      </c>
      <c r="E40" s="133"/>
      <c r="F40" s="133"/>
      <c r="G40" s="133"/>
      <c r="H40" s="133"/>
      <c r="I40" s="134">
        <v>73386633.165999994</v>
      </c>
      <c r="J40" s="134">
        <v>70340844.537</v>
      </c>
      <c r="K40" s="134">
        <v>66996114.601000004</v>
      </c>
      <c r="L40" s="134">
        <v>65545483.693999998</v>
      </c>
    </row>
    <row r="41" spans="3:12">
      <c r="C41" s="131">
        <v>22</v>
      </c>
      <c r="D41" s="132" t="s">
        <v>541</v>
      </c>
      <c r="E41" s="133"/>
      <c r="F41" s="133"/>
      <c r="G41" s="133"/>
      <c r="H41" s="133"/>
      <c r="I41" s="134">
        <v>37901867.119000003</v>
      </c>
      <c r="J41" s="134">
        <v>37721304.862999998</v>
      </c>
      <c r="K41" s="134">
        <v>37444091.134999998</v>
      </c>
      <c r="L41" s="134">
        <v>37518124.526000001</v>
      </c>
    </row>
    <row r="42" spans="3:12" ht="18.5" thickBot="1">
      <c r="C42" s="135">
        <v>23</v>
      </c>
      <c r="D42" s="136" t="s">
        <v>542</v>
      </c>
      <c r="E42" s="137"/>
      <c r="F42" s="137"/>
      <c r="G42" s="137"/>
      <c r="H42" s="137"/>
      <c r="I42" s="415">
        <v>1.9361999999999999</v>
      </c>
      <c r="J42" s="415">
        <v>1.8648</v>
      </c>
      <c r="K42" s="415">
        <v>1.7891999999999999</v>
      </c>
      <c r="L42" s="415">
        <v>1.7470000000000001</v>
      </c>
    </row>
    <row r="43" spans="3:12" ht="28.5" customHeight="1">
      <c r="C43" s="767" t="s">
        <v>1775</v>
      </c>
      <c r="D43" s="767"/>
      <c r="E43" s="767"/>
      <c r="F43" s="767"/>
      <c r="G43" s="767"/>
      <c r="H43" s="767"/>
      <c r="I43" s="767"/>
      <c r="J43" s="767"/>
      <c r="K43" s="767"/>
      <c r="L43" s="767"/>
    </row>
  </sheetData>
  <mergeCells count="8">
    <mergeCell ref="C43:L43"/>
    <mergeCell ref="C7:D7"/>
    <mergeCell ref="C39:L39"/>
    <mergeCell ref="C29:L29"/>
    <mergeCell ref="E8:H8"/>
    <mergeCell ref="I8:L8"/>
    <mergeCell ref="C11:L11"/>
    <mergeCell ref="C13:L13"/>
  </mergeCells>
  <pageMargins left="0.70866141732283472" right="0.70866141732283472" top="0.74803149606299213" bottom="0.74803149606299213" header="0.31496062992125978" footer="0.31496062992125978"/>
  <pageSetup paperSize="9" orientation="landscape" r:id="rId1"/>
  <headerFooter>
    <oddHeader>&amp;CPL
Załącznik XIII</oddHeader>
    <oddFooter>&amp;C&amp;P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C3:I46"/>
  <sheetViews>
    <sheetView showGridLines="0" zoomScale="80" zoomScaleNormal="80" workbookViewId="0"/>
  </sheetViews>
  <sheetFormatPr defaultColWidth="9.1796875" defaultRowHeight="18"/>
  <cols>
    <col min="1" max="1" width="2.81640625" style="9" customWidth="1"/>
    <col min="2" max="2" width="3.7265625" style="9" customWidth="1"/>
    <col min="3" max="3" width="6.1796875" style="9" customWidth="1"/>
    <col min="4" max="4" width="52.26953125" style="9" customWidth="1"/>
    <col min="5" max="5" width="13.81640625" style="9" customWidth="1"/>
    <col min="6" max="6" width="16" style="9" customWidth="1"/>
    <col min="7" max="7" width="18.26953125" style="9" customWidth="1"/>
    <col min="8" max="8" width="12.54296875" style="9" customWidth="1"/>
    <col min="9" max="9" width="17.81640625" style="9" customWidth="1"/>
    <col min="10" max="10" width="16.81640625" style="9" customWidth="1"/>
    <col min="11" max="11" width="18.54296875" style="9" customWidth="1"/>
    <col min="12" max="12" width="9.1796875" style="9" customWidth="1"/>
    <col min="13" max="16384" width="9.1796875" style="9"/>
  </cols>
  <sheetData>
    <row r="3" spans="3:9" ht="23">
      <c r="C3" s="109" t="s">
        <v>46</v>
      </c>
    </row>
    <row r="4" spans="3:9">
      <c r="C4" s="11" t="s">
        <v>1009</v>
      </c>
    </row>
    <row r="5" spans="3:9" s="66" customFormat="1"/>
    <row r="6" spans="3:9" ht="18.5" thickBot="1">
      <c r="C6" s="776"/>
      <c r="D6" s="723"/>
      <c r="E6" s="14" t="s">
        <v>113</v>
      </c>
      <c r="F6" s="14" t="s">
        <v>114</v>
      </c>
      <c r="G6" s="14" t="s">
        <v>115</v>
      </c>
      <c r="H6" s="14" t="s">
        <v>150</v>
      </c>
      <c r="I6" s="14" t="s">
        <v>151</v>
      </c>
    </row>
    <row r="7" spans="3:9" ht="19" thickTop="1" thickBot="1">
      <c r="C7" s="777"/>
      <c r="D7" s="723"/>
      <c r="E7" s="775" t="s">
        <v>543</v>
      </c>
      <c r="F7" s="778"/>
      <c r="G7" s="778"/>
      <c r="H7" s="778"/>
      <c r="I7" s="775" t="s">
        <v>544</v>
      </c>
    </row>
    <row r="8" spans="3:9" ht="27" thickTop="1" thickBot="1">
      <c r="C8" s="723"/>
      <c r="D8" s="723"/>
      <c r="E8" s="138" t="s">
        <v>545</v>
      </c>
      <c r="F8" s="138" t="s">
        <v>546</v>
      </c>
      <c r="G8" s="138" t="s">
        <v>547</v>
      </c>
      <c r="H8" s="138" t="s">
        <v>548</v>
      </c>
      <c r="I8" s="726"/>
    </row>
    <row r="9" spans="3:9" ht="19" thickTop="1" thickBot="1">
      <c r="C9" s="774" t="s">
        <v>549</v>
      </c>
      <c r="D9" s="726"/>
      <c r="E9" s="726"/>
      <c r="F9" s="726"/>
      <c r="G9" s="726"/>
      <c r="H9" s="726"/>
      <c r="I9" s="726"/>
    </row>
    <row r="10" spans="3:9" ht="18.5" thickTop="1">
      <c r="C10" s="123">
        <v>1</v>
      </c>
      <c r="D10" s="124" t="s">
        <v>550</v>
      </c>
      <c r="E10" s="416">
        <v>28815294.727000002</v>
      </c>
      <c r="F10" s="414">
        <v>0</v>
      </c>
      <c r="G10" s="414">
        <v>0</v>
      </c>
      <c r="H10" s="416">
        <v>1932119.057</v>
      </c>
      <c r="I10" s="417">
        <v>28815294.727000002</v>
      </c>
    </row>
    <row r="11" spans="3:9">
      <c r="C11" s="682">
        <v>2</v>
      </c>
      <c r="D11" s="683" t="s">
        <v>551</v>
      </c>
      <c r="E11" s="690">
        <v>26883175.670000002</v>
      </c>
      <c r="F11" s="685">
        <v>0</v>
      </c>
      <c r="G11" s="685">
        <v>0</v>
      </c>
      <c r="H11" s="690">
        <v>1932119.057</v>
      </c>
      <c r="I11" s="690">
        <v>28815294.727000002</v>
      </c>
    </row>
    <row r="12" spans="3:9">
      <c r="C12" s="682">
        <v>3</v>
      </c>
      <c r="D12" s="683" t="s">
        <v>552</v>
      </c>
      <c r="E12" s="691"/>
      <c r="F12" s="685">
        <v>0</v>
      </c>
      <c r="G12" s="685">
        <v>0</v>
      </c>
      <c r="H12" s="685">
        <v>0</v>
      </c>
      <c r="I12" s="685">
        <v>0</v>
      </c>
    </row>
    <row r="13" spans="3:9">
      <c r="C13" s="123">
        <v>4</v>
      </c>
      <c r="D13" s="124" t="s">
        <v>553</v>
      </c>
      <c r="E13" s="418"/>
      <c r="F13" s="416">
        <v>144834502.09337002</v>
      </c>
      <c r="G13" s="416">
        <v>677444.70123999997</v>
      </c>
      <c r="H13" s="416">
        <v>111588.86079999999</v>
      </c>
      <c r="I13" s="417">
        <v>135464118.36995202</v>
      </c>
    </row>
    <row r="14" spans="3:9">
      <c r="C14" s="682">
        <v>5</v>
      </c>
      <c r="D14" s="683" t="s">
        <v>513</v>
      </c>
      <c r="E14" s="691"/>
      <c r="F14" s="690">
        <v>87834056.328899994</v>
      </c>
      <c r="G14" s="690">
        <v>1491.55116</v>
      </c>
      <c r="H14" s="685">
        <v>116.43108000000001</v>
      </c>
      <c r="I14" s="690">
        <v>83443886.917136997</v>
      </c>
    </row>
    <row r="15" spans="3:9">
      <c r="C15" s="682">
        <v>6</v>
      </c>
      <c r="D15" s="683" t="s">
        <v>514</v>
      </c>
      <c r="E15" s="691"/>
      <c r="F15" s="690">
        <v>57000445.764470026</v>
      </c>
      <c r="G15" s="690">
        <v>675953.15008000005</v>
      </c>
      <c r="H15" s="690">
        <v>111472.42972</v>
      </c>
      <c r="I15" s="690">
        <v>52020231.452815026</v>
      </c>
    </row>
    <row r="16" spans="3:9">
      <c r="C16" s="123">
        <v>7</v>
      </c>
      <c r="D16" s="124" t="s">
        <v>554</v>
      </c>
      <c r="E16" s="418"/>
      <c r="F16" s="416">
        <v>64917642.39834296</v>
      </c>
      <c r="G16" s="416">
        <v>2384721.3220848399</v>
      </c>
      <c r="H16" s="416">
        <v>5860062.4551999997</v>
      </c>
      <c r="I16" s="417">
        <v>34811739.992185824</v>
      </c>
    </row>
    <row r="17" spans="3:9">
      <c r="C17" s="682">
        <v>8</v>
      </c>
      <c r="D17" s="683" t="s">
        <v>555</v>
      </c>
      <c r="E17" s="691"/>
      <c r="F17" s="685">
        <v>10227520.554380002</v>
      </c>
      <c r="G17" s="685">
        <v>0</v>
      </c>
      <c r="H17" s="685">
        <v>0</v>
      </c>
      <c r="I17" s="685">
        <v>5113760.2771900008</v>
      </c>
    </row>
    <row r="18" spans="3:9">
      <c r="C18" s="682">
        <v>9</v>
      </c>
      <c r="D18" s="683" t="s">
        <v>556</v>
      </c>
      <c r="E18" s="691"/>
      <c r="F18" s="690">
        <v>54690121.843962952</v>
      </c>
      <c r="G18" s="690">
        <v>2384721.3220848399</v>
      </c>
      <c r="H18" s="690">
        <v>5860062.4551999997</v>
      </c>
      <c r="I18" s="690">
        <v>29697979.71499582</v>
      </c>
    </row>
    <row r="19" spans="3:9">
      <c r="C19" s="123">
        <v>10</v>
      </c>
      <c r="D19" s="124" t="s">
        <v>557</v>
      </c>
      <c r="E19" s="418"/>
      <c r="F19" s="414">
        <v>0</v>
      </c>
      <c r="G19" s="414">
        <v>0</v>
      </c>
      <c r="H19" s="414">
        <v>0</v>
      </c>
      <c r="I19" s="419">
        <v>0</v>
      </c>
    </row>
    <row r="20" spans="3:9">
      <c r="C20" s="123">
        <v>11</v>
      </c>
      <c r="D20" s="124" t="s">
        <v>558</v>
      </c>
      <c r="E20" s="416">
        <v>12723.714470000001</v>
      </c>
      <c r="F20" s="416">
        <v>12425896.452232189</v>
      </c>
      <c r="G20" s="416">
        <v>40503.45865</v>
      </c>
      <c r="H20" s="416">
        <v>2168651.1369000003</v>
      </c>
      <c r="I20" s="417">
        <v>2188902.866225</v>
      </c>
    </row>
    <row r="21" spans="3:9" ht="26">
      <c r="C21" s="682">
        <v>12</v>
      </c>
      <c r="D21" s="683" t="s">
        <v>559</v>
      </c>
      <c r="E21" s="690">
        <v>12723.714470000001</v>
      </c>
      <c r="F21" s="691"/>
      <c r="G21" s="691"/>
      <c r="H21" s="691"/>
      <c r="I21" s="691"/>
    </row>
    <row r="22" spans="3:9" ht="26">
      <c r="C22" s="682">
        <v>13</v>
      </c>
      <c r="D22" s="683" t="s">
        <v>560</v>
      </c>
      <c r="E22" s="691"/>
      <c r="F22" s="690">
        <v>12425896.452232189</v>
      </c>
      <c r="G22" s="690">
        <v>40503.45865</v>
      </c>
      <c r="H22" s="690">
        <v>2168651.1369000003</v>
      </c>
      <c r="I22" s="690">
        <v>2188902.866225</v>
      </c>
    </row>
    <row r="23" spans="3:9">
      <c r="C23" s="129">
        <v>14</v>
      </c>
      <c r="D23" s="130" t="s">
        <v>561</v>
      </c>
      <c r="E23" s="420"/>
      <c r="F23" s="420"/>
      <c r="G23" s="420"/>
      <c r="H23" s="420"/>
      <c r="I23" s="421">
        <v>201280055.95536286</v>
      </c>
    </row>
    <row r="24" spans="3:9" ht="18.5" thickBot="1">
      <c r="C24" s="774" t="s">
        <v>562</v>
      </c>
      <c r="D24" s="726"/>
      <c r="E24" s="726"/>
      <c r="F24" s="726"/>
      <c r="G24" s="726"/>
      <c r="H24" s="726"/>
      <c r="I24" s="726"/>
    </row>
    <row r="25" spans="3:9" ht="18.5" thickTop="1">
      <c r="C25" s="123">
        <v>15</v>
      </c>
      <c r="D25" s="124" t="s">
        <v>510</v>
      </c>
      <c r="E25" s="418"/>
      <c r="F25" s="418"/>
      <c r="G25" s="418"/>
      <c r="H25" s="418"/>
      <c r="I25" s="417">
        <v>1452272.98389</v>
      </c>
    </row>
    <row r="26" spans="3:9" ht="26">
      <c r="C26" s="123" t="s">
        <v>563</v>
      </c>
      <c r="D26" s="124" t="s">
        <v>564</v>
      </c>
      <c r="E26" s="418"/>
      <c r="F26" s="414">
        <v>0</v>
      </c>
      <c r="G26" s="414">
        <v>0</v>
      </c>
      <c r="H26" s="414">
        <v>0</v>
      </c>
      <c r="I26" s="419">
        <v>0</v>
      </c>
    </row>
    <row r="27" spans="3:9" ht="26">
      <c r="C27" s="123">
        <v>16</v>
      </c>
      <c r="D27" s="124" t="s">
        <v>565</v>
      </c>
      <c r="E27" s="418"/>
      <c r="F27" s="414">
        <v>0</v>
      </c>
      <c r="G27" s="414">
        <v>0</v>
      </c>
      <c r="H27" s="414">
        <v>0</v>
      </c>
      <c r="I27" s="419">
        <v>0</v>
      </c>
    </row>
    <row r="28" spans="3:9">
      <c r="C28" s="123">
        <v>17</v>
      </c>
      <c r="D28" s="124" t="s">
        <v>566</v>
      </c>
      <c r="E28" s="418"/>
      <c r="F28" s="416">
        <v>40891980.960395768</v>
      </c>
      <c r="G28" s="416">
        <v>11224578.568964146</v>
      </c>
      <c r="H28" s="416">
        <v>120332848.36039303</v>
      </c>
      <c r="I28" s="417">
        <v>110140699.50534289</v>
      </c>
    </row>
    <row r="29" spans="3:9" ht="39">
      <c r="C29" s="682">
        <v>18</v>
      </c>
      <c r="D29" s="683" t="s">
        <v>567</v>
      </c>
      <c r="E29" s="691"/>
      <c r="F29" s="690">
        <v>13028049.923187528</v>
      </c>
      <c r="G29" s="685">
        <v>0</v>
      </c>
      <c r="H29" s="685">
        <v>0</v>
      </c>
      <c r="I29" s="685">
        <v>0</v>
      </c>
    </row>
    <row r="30" spans="3:9" ht="39">
      <c r="C30" s="682">
        <v>19</v>
      </c>
      <c r="D30" s="683" t="s">
        <v>568</v>
      </c>
      <c r="E30" s="691"/>
      <c r="F30" s="690">
        <v>6205421.8970105965</v>
      </c>
      <c r="G30" s="690">
        <v>340682.33715460513</v>
      </c>
      <c r="H30" s="690">
        <v>1604190.4601732681</v>
      </c>
      <c r="I30" s="690">
        <v>2395073.8184516304</v>
      </c>
    </row>
    <row r="31" spans="3:9" ht="39">
      <c r="C31" s="682">
        <v>20</v>
      </c>
      <c r="D31" s="683" t="s">
        <v>569</v>
      </c>
      <c r="E31" s="691"/>
      <c r="F31" s="690">
        <v>13100423.455714593</v>
      </c>
      <c r="G31" s="690">
        <v>10098510.939848794</v>
      </c>
      <c r="H31" s="690">
        <v>81574411.426611349</v>
      </c>
      <c r="I31" s="690">
        <v>81109583.81356582</v>
      </c>
    </row>
    <row r="32" spans="3:9" ht="26">
      <c r="C32" s="682">
        <v>21</v>
      </c>
      <c r="D32" s="683" t="s">
        <v>570</v>
      </c>
      <c r="E32" s="691"/>
      <c r="F32" s="685">
        <v>0</v>
      </c>
      <c r="G32" s="685">
        <v>0</v>
      </c>
      <c r="H32" s="685">
        <v>0</v>
      </c>
      <c r="I32" s="685">
        <v>0</v>
      </c>
    </row>
    <row r="33" spans="3:9">
      <c r="C33" s="682">
        <v>22</v>
      </c>
      <c r="D33" s="683" t="s">
        <v>571</v>
      </c>
      <c r="E33" s="691"/>
      <c r="F33" s="690">
        <v>632034.04497187678</v>
      </c>
      <c r="G33" s="690">
        <v>642733.52462595864</v>
      </c>
      <c r="H33" s="690">
        <v>33513896.606215835</v>
      </c>
      <c r="I33" s="690">
        <v>22672596.23842321</v>
      </c>
    </row>
    <row r="34" spans="3:9" ht="26">
      <c r="C34" s="682">
        <v>23</v>
      </c>
      <c r="D34" s="683" t="s">
        <v>570</v>
      </c>
      <c r="E34" s="691"/>
      <c r="F34" s="690">
        <v>588551.84679187683</v>
      </c>
      <c r="G34" s="690">
        <v>598205.70616595866</v>
      </c>
      <c r="H34" s="690">
        <v>32257998.308295835</v>
      </c>
      <c r="I34" s="690">
        <v>21561077.676871207</v>
      </c>
    </row>
    <row r="35" spans="3:9" ht="39">
      <c r="C35" s="682">
        <v>24</v>
      </c>
      <c r="D35" s="683" t="s">
        <v>572</v>
      </c>
      <c r="E35" s="691"/>
      <c r="F35" s="690">
        <v>7926051.6395111689</v>
      </c>
      <c r="G35" s="690">
        <v>142651.76733478962</v>
      </c>
      <c r="H35" s="690">
        <v>3640349.8673925879</v>
      </c>
      <c r="I35" s="690">
        <v>3963445.6349022114</v>
      </c>
    </row>
    <row r="36" spans="3:9">
      <c r="C36" s="123">
        <v>25</v>
      </c>
      <c r="D36" s="124" t="s">
        <v>573</v>
      </c>
      <c r="E36" s="418"/>
      <c r="F36" s="414">
        <v>0</v>
      </c>
      <c r="G36" s="414">
        <v>0</v>
      </c>
      <c r="H36" s="414">
        <v>0</v>
      </c>
      <c r="I36" s="419">
        <v>0</v>
      </c>
    </row>
    <row r="37" spans="3:9">
      <c r="C37" s="123">
        <v>26</v>
      </c>
      <c r="D37" s="124" t="s">
        <v>574</v>
      </c>
      <c r="E37" s="416"/>
      <c r="F37" s="416">
        <v>9035024.8582939487</v>
      </c>
      <c r="G37" s="416">
        <v>55069.148200000003</v>
      </c>
      <c r="H37" s="416">
        <v>13297269.88893703</v>
      </c>
      <c r="I37" s="417">
        <v>14616153.007730547</v>
      </c>
    </row>
    <row r="38" spans="3:9">
      <c r="C38" s="682">
        <v>27</v>
      </c>
      <c r="D38" s="683" t="s">
        <v>575</v>
      </c>
      <c r="E38" s="691"/>
      <c r="F38" s="691"/>
      <c r="G38" s="691"/>
      <c r="H38" s="685">
        <v>0</v>
      </c>
      <c r="I38" s="685">
        <v>0</v>
      </c>
    </row>
    <row r="39" spans="3:9" ht="39">
      <c r="C39" s="682">
        <v>28</v>
      </c>
      <c r="D39" s="683" t="s">
        <v>576</v>
      </c>
      <c r="E39" s="691"/>
      <c r="F39" s="685">
        <v>0</v>
      </c>
      <c r="G39" s="685">
        <v>0</v>
      </c>
      <c r="H39" s="685">
        <v>0</v>
      </c>
      <c r="I39" s="685">
        <v>0</v>
      </c>
    </row>
    <row r="40" spans="3:9" ht="26">
      <c r="C40" s="682">
        <v>29</v>
      </c>
      <c r="D40" s="683" t="s">
        <v>577</v>
      </c>
      <c r="E40" s="691"/>
      <c r="F40" s="690">
        <v>212270.96640138864</v>
      </c>
      <c r="G40" s="691"/>
      <c r="H40" s="691"/>
      <c r="I40" s="690">
        <v>212270.96640138864</v>
      </c>
    </row>
    <row r="41" spans="3:9" ht="39">
      <c r="C41" s="682">
        <v>30</v>
      </c>
      <c r="D41" s="683" t="s">
        <v>578</v>
      </c>
      <c r="E41" s="691"/>
      <c r="F41" s="690">
        <v>2069503.8645425595</v>
      </c>
      <c r="G41" s="691"/>
      <c r="H41" s="691"/>
      <c r="I41" s="690">
        <v>103475.19322712797</v>
      </c>
    </row>
    <row r="42" spans="3:9">
      <c r="C42" s="682">
        <v>31</v>
      </c>
      <c r="D42" s="683" t="s">
        <v>579</v>
      </c>
      <c r="E42" s="691"/>
      <c r="F42" s="690">
        <v>6753250.027350001</v>
      </c>
      <c r="G42" s="690">
        <v>55069.148200000003</v>
      </c>
      <c r="H42" s="690">
        <v>13297269.88893703</v>
      </c>
      <c r="I42" s="690">
        <v>14300406.848102029</v>
      </c>
    </row>
    <row r="43" spans="3:9">
      <c r="C43" s="123">
        <v>32</v>
      </c>
      <c r="D43" s="124" t="s">
        <v>580</v>
      </c>
      <c r="E43" s="418"/>
      <c r="F43" s="416">
        <v>52723138.0051357</v>
      </c>
      <c r="G43" s="416">
        <v>710547.83218999999</v>
      </c>
      <c r="H43" s="416">
        <v>2423139.9553499999</v>
      </c>
      <c r="I43" s="417">
        <v>2656531.7424102849</v>
      </c>
    </row>
    <row r="44" spans="3:9">
      <c r="C44" s="129">
        <v>33</v>
      </c>
      <c r="D44" s="130" t="s">
        <v>208</v>
      </c>
      <c r="E44" s="420"/>
      <c r="F44" s="420"/>
      <c r="G44" s="420"/>
      <c r="H44" s="420"/>
      <c r="I44" s="421">
        <v>128865657.23937371</v>
      </c>
    </row>
    <row r="45" spans="3:9" ht="18.5" thickBot="1">
      <c r="C45" s="608">
        <v>34</v>
      </c>
      <c r="D45" s="609" t="s">
        <v>209</v>
      </c>
      <c r="E45" s="610"/>
      <c r="F45" s="610"/>
      <c r="G45" s="610"/>
      <c r="H45" s="610"/>
      <c r="I45" s="611">
        <v>1.5619371387791563</v>
      </c>
    </row>
    <row r="46" spans="3:9" ht="18.5" thickTop="1"/>
  </sheetData>
  <mergeCells count="6">
    <mergeCell ref="C24:I24"/>
    <mergeCell ref="I7:I8"/>
    <mergeCell ref="C6:D6"/>
    <mergeCell ref="C7:D8"/>
    <mergeCell ref="E7:H7"/>
    <mergeCell ref="C9:I9"/>
  </mergeCells>
  <pageMargins left="0.70866141732283472" right="0.70866141732283472" top="0.74803149606299213" bottom="0.74803149606299213" header="0.31496062992125978" footer="0.31496062992125978"/>
  <pageSetup paperSize="9" orientation="landscape" r:id="rId1"/>
  <headerFooter>
    <oddHeader>&amp;CPL
Załącznik XIII</oddHeader>
    <oddFooter>&amp;C&amp;P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C3:V33"/>
  <sheetViews>
    <sheetView showGridLines="0" zoomScale="80" zoomScaleNormal="80" workbookViewId="0"/>
  </sheetViews>
  <sheetFormatPr defaultColWidth="9.1796875" defaultRowHeight="18"/>
  <cols>
    <col min="1" max="1" width="3" style="9" customWidth="1"/>
    <col min="2" max="2" width="5" style="9" customWidth="1"/>
    <col min="3" max="3" width="3.7265625" style="9" customWidth="1"/>
    <col min="4" max="4" width="24" style="9" bestFit="1" customWidth="1"/>
    <col min="5" max="7" width="10.26953125" style="9" customWidth="1"/>
    <col min="8" max="8" width="0.81640625" style="9" customWidth="1"/>
    <col min="9" max="11" width="10.26953125" style="9" customWidth="1"/>
    <col min="12" max="12" width="0.7265625" style="9" customWidth="1"/>
    <col min="13" max="15" width="10.26953125" style="9" customWidth="1"/>
    <col min="16" max="16" width="0.81640625" style="9" customWidth="1"/>
    <col min="17" max="18" width="10.26953125" style="9" customWidth="1"/>
    <col min="19" max="19" width="10.453125" style="9" customWidth="1"/>
    <col min="20" max="20" width="10.54296875" style="9" customWidth="1"/>
    <col min="21" max="21" width="13.453125" style="9" customWidth="1"/>
    <col min="22" max="22" width="16" style="9" customWidth="1"/>
    <col min="23" max="23" width="9.1796875" style="9" customWidth="1"/>
    <col min="24" max="16384" width="9.1796875" style="9"/>
  </cols>
  <sheetData>
    <row r="3" spans="3:22" ht="21" customHeight="1">
      <c r="C3" s="40" t="s">
        <v>581</v>
      </c>
    </row>
    <row r="4" spans="3:22" ht="17.5" customHeight="1">
      <c r="C4" s="11" t="s">
        <v>1009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</row>
    <row r="5" spans="3:22" ht="17.5" customHeight="1">
      <c r="C5" s="140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</row>
    <row r="6" spans="3:22" ht="17.5" customHeight="1">
      <c r="C6" s="141"/>
      <c r="D6" s="141"/>
      <c r="E6" s="142" t="s">
        <v>113</v>
      </c>
      <c r="F6" s="142" t="s">
        <v>114</v>
      </c>
      <c r="G6" s="142" t="s">
        <v>115</v>
      </c>
      <c r="H6" s="142"/>
      <c r="I6" s="142" t="s">
        <v>150</v>
      </c>
      <c r="J6" s="142" t="s">
        <v>151</v>
      </c>
      <c r="K6" s="142" t="s">
        <v>212</v>
      </c>
      <c r="L6" s="142"/>
      <c r="M6" s="142" t="s">
        <v>213</v>
      </c>
      <c r="N6" s="142" t="s">
        <v>214</v>
      </c>
      <c r="O6" s="142" t="s">
        <v>360</v>
      </c>
      <c r="P6" s="142"/>
      <c r="Q6" s="142" t="s">
        <v>361</v>
      </c>
      <c r="R6" s="142" t="s">
        <v>362</v>
      </c>
      <c r="S6" s="142" t="s">
        <v>363</v>
      </c>
      <c r="T6" s="142" t="s">
        <v>364</v>
      </c>
      <c r="U6" s="142" t="s">
        <v>582</v>
      </c>
      <c r="V6" s="142" t="s">
        <v>583</v>
      </c>
    </row>
    <row r="7" spans="3:22" ht="40.5" customHeight="1" thickBot="1">
      <c r="C7" s="141"/>
      <c r="D7" s="141"/>
      <c r="E7" s="779" t="s">
        <v>584</v>
      </c>
      <c r="F7" s="780"/>
      <c r="G7" s="780"/>
      <c r="H7" s="780"/>
      <c r="I7" s="780"/>
      <c r="J7" s="780"/>
      <c r="K7" s="780"/>
      <c r="L7" s="143"/>
      <c r="M7" s="779" t="s">
        <v>585</v>
      </c>
      <c r="N7" s="780"/>
      <c r="O7" s="780"/>
      <c r="P7" s="780"/>
      <c r="Q7" s="780"/>
      <c r="R7" s="780"/>
      <c r="S7" s="780"/>
      <c r="T7" s="781" t="s">
        <v>586</v>
      </c>
      <c r="U7" s="779" t="s">
        <v>587</v>
      </c>
      <c r="V7" s="780"/>
    </row>
    <row r="8" spans="3:22" ht="71.25" customHeight="1" thickBot="1">
      <c r="C8" s="141"/>
      <c r="D8" s="141"/>
      <c r="E8" s="782" t="s">
        <v>588</v>
      </c>
      <c r="F8" s="783"/>
      <c r="G8" s="783"/>
      <c r="H8" s="144"/>
      <c r="I8" s="782" t="s">
        <v>589</v>
      </c>
      <c r="J8" s="783"/>
      <c r="K8" s="783"/>
      <c r="L8" s="145"/>
      <c r="M8" s="782" t="s">
        <v>590</v>
      </c>
      <c r="N8" s="783"/>
      <c r="O8" s="783"/>
      <c r="P8" s="144"/>
      <c r="Q8" s="782" t="s">
        <v>591</v>
      </c>
      <c r="R8" s="783"/>
      <c r="S8" s="783"/>
      <c r="T8" s="723"/>
      <c r="U8" s="784" t="s">
        <v>592</v>
      </c>
      <c r="V8" s="784" t="s">
        <v>593</v>
      </c>
    </row>
    <row r="9" spans="3:22" ht="25.9" customHeight="1" thickBot="1">
      <c r="C9" s="146"/>
      <c r="D9" s="147"/>
      <c r="E9" s="148"/>
      <c r="F9" s="149" t="s">
        <v>594</v>
      </c>
      <c r="G9" s="149" t="s">
        <v>595</v>
      </c>
      <c r="H9" s="149"/>
      <c r="I9" s="148"/>
      <c r="J9" s="149" t="s">
        <v>595</v>
      </c>
      <c r="K9" s="149" t="s">
        <v>596</v>
      </c>
      <c r="L9" s="149"/>
      <c r="M9" s="148"/>
      <c r="N9" s="149" t="s">
        <v>594</v>
      </c>
      <c r="O9" s="149" t="s">
        <v>595</v>
      </c>
      <c r="P9" s="149"/>
      <c r="Q9" s="148"/>
      <c r="R9" s="149" t="s">
        <v>595</v>
      </c>
      <c r="S9" s="149" t="s">
        <v>596</v>
      </c>
      <c r="T9" s="148"/>
      <c r="U9" s="726"/>
      <c r="V9" s="726"/>
    </row>
    <row r="10" spans="3:22" ht="39.5" thickTop="1">
      <c r="C10" s="16" t="s">
        <v>597</v>
      </c>
      <c r="D10" s="150" t="s">
        <v>598</v>
      </c>
      <c r="E10" s="151">
        <v>7827428.3669999996</v>
      </c>
      <c r="F10" s="151">
        <v>7827428.1299999999</v>
      </c>
      <c r="G10" s="422">
        <v>0</v>
      </c>
      <c r="H10" s="423"/>
      <c r="I10" s="422">
        <v>0</v>
      </c>
      <c r="J10" s="422">
        <v>0</v>
      </c>
      <c r="K10" s="422">
        <v>0</v>
      </c>
      <c r="L10" s="423"/>
      <c r="M10" s="422">
        <v>0</v>
      </c>
      <c r="N10" s="422">
        <v>0</v>
      </c>
      <c r="O10" s="422">
        <v>0</v>
      </c>
      <c r="P10" s="423"/>
      <c r="Q10" s="422">
        <v>0</v>
      </c>
      <c r="R10" s="422">
        <v>0</v>
      </c>
      <c r="S10" s="422">
        <v>0</v>
      </c>
      <c r="T10" s="422">
        <v>0</v>
      </c>
      <c r="U10" s="422">
        <v>0</v>
      </c>
      <c r="V10" s="424">
        <v>0</v>
      </c>
    </row>
    <row r="11" spans="3:22">
      <c r="C11" s="154" t="s">
        <v>599</v>
      </c>
      <c r="D11" s="155" t="s">
        <v>600</v>
      </c>
      <c r="E11" s="151">
        <v>178090364.259</v>
      </c>
      <c r="F11" s="20">
        <v>168838849.33399999</v>
      </c>
      <c r="G11" s="20">
        <v>9000727.5270000007</v>
      </c>
      <c r="H11" s="152"/>
      <c r="I11" s="151">
        <v>7344295.7790000001</v>
      </c>
      <c r="J11" s="392">
        <v>0</v>
      </c>
      <c r="K11" s="20">
        <v>6685826.7680000002</v>
      </c>
      <c r="L11" s="152"/>
      <c r="M11" s="20">
        <v>-1556097.473</v>
      </c>
      <c r="N11" s="20">
        <v>-690666.22100000002</v>
      </c>
      <c r="O11" s="20">
        <v>-859109.69499999995</v>
      </c>
      <c r="P11" s="152"/>
      <c r="Q11" s="20">
        <v>-4167905.6770000001</v>
      </c>
      <c r="R11" s="392">
        <v>0</v>
      </c>
      <c r="S11" s="20">
        <v>-3994058.33</v>
      </c>
      <c r="T11" s="20">
        <v>-1272351.3799999999</v>
      </c>
      <c r="U11" s="20">
        <v>117256558.00399999</v>
      </c>
      <c r="V11" s="20">
        <v>2446127.8319999999</v>
      </c>
    </row>
    <row r="12" spans="3:22">
      <c r="C12" s="156" t="s">
        <v>601</v>
      </c>
      <c r="D12" s="157" t="s">
        <v>1010</v>
      </c>
      <c r="E12" s="422">
        <v>0</v>
      </c>
      <c r="F12" s="392">
        <v>0</v>
      </c>
      <c r="G12" s="392">
        <v>0</v>
      </c>
      <c r="H12" s="423"/>
      <c r="I12" s="422">
        <v>0</v>
      </c>
      <c r="J12" s="392">
        <v>0</v>
      </c>
      <c r="K12" s="392">
        <v>0</v>
      </c>
      <c r="L12" s="423"/>
      <c r="M12" s="392">
        <v>0</v>
      </c>
      <c r="N12" s="392">
        <v>0</v>
      </c>
      <c r="O12" s="392">
        <v>0</v>
      </c>
      <c r="P12" s="423"/>
      <c r="Q12" s="392">
        <v>0</v>
      </c>
      <c r="R12" s="392">
        <v>0</v>
      </c>
      <c r="S12" s="392">
        <v>0</v>
      </c>
      <c r="T12" s="392">
        <v>0</v>
      </c>
      <c r="U12" s="392">
        <v>0</v>
      </c>
      <c r="V12" s="392">
        <v>0</v>
      </c>
    </row>
    <row r="13" spans="3:22" ht="26">
      <c r="C13" s="156" t="s">
        <v>602</v>
      </c>
      <c r="D13" s="157" t="s">
        <v>1011</v>
      </c>
      <c r="E13" s="151">
        <v>1230535.227</v>
      </c>
      <c r="F13" s="20">
        <v>1223209.1129999999</v>
      </c>
      <c r="G13" s="20">
        <v>7326.1139999999996</v>
      </c>
      <c r="H13" s="152"/>
      <c r="I13" s="151">
        <v>5.2140000000000004</v>
      </c>
      <c r="J13" s="392">
        <v>0</v>
      </c>
      <c r="K13" s="20">
        <v>5.2140000000000004</v>
      </c>
      <c r="L13" s="152"/>
      <c r="M13" s="20">
        <v>-1441.8679999999999</v>
      </c>
      <c r="N13" s="20">
        <v>-1378.4169999999999</v>
      </c>
      <c r="O13" s="20">
        <v>-63.451000000000001</v>
      </c>
      <c r="P13" s="152"/>
      <c r="Q13" s="20">
        <v>-3.7810000000000001</v>
      </c>
      <c r="R13" s="392">
        <v>0</v>
      </c>
      <c r="S13" s="20">
        <v>-3.7810000000000001</v>
      </c>
      <c r="T13" s="422">
        <v>0</v>
      </c>
      <c r="U13" s="20">
        <v>68671.585000000006</v>
      </c>
      <c r="V13" s="422">
        <v>0</v>
      </c>
    </row>
    <row r="14" spans="3:22">
      <c r="C14" s="156" t="s">
        <v>603</v>
      </c>
      <c r="D14" s="157" t="s">
        <v>1012</v>
      </c>
      <c r="E14" s="151">
        <v>19760984.447000001</v>
      </c>
      <c r="F14" s="20">
        <v>19760984.447000001</v>
      </c>
      <c r="G14" s="392">
        <v>0</v>
      </c>
      <c r="H14" s="423"/>
      <c r="I14" s="422">
        <v>0</v>
      </c>
      <c r="J14" s="392">
        <v>0</v>
      </c>
      <c r="K14" s="392">
        <v>0</v>
      </c>
      <c r="L14" s="152"/>
      <c r="M14" s="20">
        <v>-406.56799999999998</v>
      </c>
      <c r="N14" s="20">
        <v>-406.56799999999998</v>
      </c>
      <c r="O14" s="392">
        <v>0</v>
      </c>
      <c r="P14" s="423"/>
      <c r="Q14" s="392">
        <v>0</v>
      </c>
      <c r="R14" s="392">
        <v>0</v>
      </c>
      <c r="S14" s="392">
        <v>0</v>
      </c>
      <c r="T14" s="392">
        <v>0</v>
      </c>
      <c r="U14" s="20">
        <v>12166858.274</v>
      </c>
      <c r="V14" s="392">
        <v>0</v>
      </c>
    </row>
    <row r="15" spans="3:22">
      <c r="C15" s="156" t="s">
        <v>604</v>
      </c>
      <c r="D15" s="157" t="s">
        <v>1013</v>
      </c>
      <c r="E15" s="151">
        <v>3824670.5180000002</v>
      </c>
      <c r="F15" s="20">
        <v>3813448.6039999998</v>
      </c>
      <c r="G15" s="20">
        <v>11174.392</v>
      </c>
      <c r="H15" s="152"/>
      <c r="I15" s="151">
        <v>21986.649000000001</v>
      </c>
      <c r="J15" s="392">
        <v>0</v>
      </c>
      <c r="K15" s="20">
        <v>21361.359</v>
      </c>
      <c r="L15" s="152"/>
      <c r="M15" s="20">
        <v>-22092.444</v>
      </c>
      <c r="N15" s="20">
        <v>-20336.534</v>
      </c>
      <c r="O15" s="20">
        <v>-1755.7080000000001</v>
      </c>
      <c r="P15" s="152"/>
      <c r="Q15" s="20">
        <v>-17049.269</v>
      </c>
      <c r="R15" s="392">
        <v>0</v>
      </c>
      <c r="S15" s="20">
        <v>-16688.793000000001</v>
      </c>
      <c r="T15" s="392">
        <v>-3340.7</v>
      </c>
      <c r="U15" s="20">
        <v>947786.21499999997</v>
      </c>
      <c r="V15" s="20">
        <v>4735.2070000000003</v>
      </c>
    </row>
    <row r="16" spans="3:22">
      <c r="C16" s="43" t="s">
        <v>605</v>
      </c>
      <c r="D16" s="97" t="s">
        <v>1014</v>
      </c>
      <c r="E16" s="82">
        <v>70504448.822999999</v>
      </c>
      <c r="F16" s="34">
        <v>64983714.946999997</v>
      </c>
      <c r="G16" s="34">
        <v>5514934.7419999996</v>
      </c>
      <c r="H16" s="158"/>
      <c r="I16" s="82">
        <v>3678430.1359999999</v>
      </c>
      <c r="J16" s="398">
        <v>0</v>
      </c>
      <c r="K16" s="34">
        <v>3243129.5580000002</v>
      </c>
      <c r="L16" s="158"/>
      <c r="M16" s="34">
        <v>-693806.91899999999</v>
      </c>
      <c r="N16" s="34">
        <v>-232489.084</v>
      </c>
      <c r="O16" s="34">
        <v>-461204.91399999999</v>
      </c>
      <c r="P16" s="158"/>
      <c r="Q16" s="34">
        <v>-1882943.6880000001</v>
      </c>
      <c r="R16" s="398">
        <v>0</v>
      </c>
      <c r="S16" s="34">
        <v>-1818560.45</v>
      </c>
      <c r="T16" s="34">
        <v>-709453.49199999997</v>
      </c>
      <c r="U16" s="34">
        <v>49381921.490999997</v>
      </c>
      <c r="V16" s="34">
        <v>1686907.2930000001</v>
      </c>
    </row>
    <row r="17" spans="3:22">
      <c r="C17" s="156" t="s">
        <v>606</v>
      </c>
      <c r="D17" s="157" t="s">
        <v>1015</v>
      </c>
      <c r="E17" s="151">
        <v>59884266.116999999</v>
      </c>
      <c r="F17" s="20">
        <v>54924338.239</v>
      </c>
      <c r="G17" s="20">
        <v>4955063.034</v>
      </c>
      <c r="H17" s="152"/>
      <c r="I17" s="151">
        <v>3445203.6669999999</v>
      </c>
      <c r="J17" s="392">
        <v>0</v>
      </c>
      <c r="K17" s="20">
        <v>3017180.5460000001</v>
      </c>
      <c r="L17" s="152"/>
      <c r="M17" s="20">
        <v>-623678.61100000003</v>
      </c>
      <c r="N17" s="20">
        <v>-208281.24100000001</v>
      </c>
      <c r="O17" s="20">
        <v>-415284.45199999999</v>
      </c>
      <c r="P17" s="152"/>
      <c r="Q17" s="20">
        <v>-1824369.9639999999</v>
      </c>
      <c r="R17" s="392">
        <v>0</v>
      </c>
      <c r="S17" s="20">
        <v>-1760042.253</v>
      </c>
      <c r="T17" s="20">
        <v>-708935.35199999996</v>
      </c>
      <c r="U17" s="20">
        <v>40864711.721000001</v>
      </c>
      <c r="V17" s="20">
        <v>1563430.057</v>
      </c>
    </row>
    <row r="18" spans="3:22">
      <c r="C18" s="156" t="s">
        <v>607</v>
      </c>
      <c r="D18" s="157" t="s">
        <v>1016</v>
      </c>
      <c r="E18" s="151">
        <v>82769725.244000003</v>
      </c>
      <c r="F18" s="20">
        <v>79057492.223000005</v>
      </c>
      <c r="G18" s="20">
        <v>3467292.2790000001</v>
      </c>
      <c r="H18" s="152"/>
      <c r="I18" s="151">
        <v>3643873.78</v>
      </c>
      <c r="J18" s="392">
        <v>0</v>
      </c>
      <c r="K18" s="20">
        <v>3421330.6370000001</v>
      </c>
      <c r="L18" s="152"/>
      <c r="M18" s="20">
        <v>-838349.674</v>
      </c>
      <c r="N18" s="20">
        <v>-436055.61800000002</v>
      </c>
      <c r="O18" s="20">
        <v>-396085.62199999997</v>
      </c>
      <c r="P18" s="152"/>
      <c r="Q18" s="20">
        <v>-2267908.9389999998</v>
      </c>
      <c r="R18" s="392">
        <v>0</v>
      </c>
      <c r="S18" s="20">
        <v>-2158805.3059999999</v>
      </c>
      <c r="T18" s="20">
        <v>-559557.18700000003</v>
      </c>
      <c r="U18" s="20">
        <v>54691320.439000003</v>
      </c>
      <c r="V18" s="20">
        <v>754485.33200000005</v>
      </c>
    </row>
    <row r="19" spans="3:22">
      <c r="C19" s="154" t="s">
        <v>608</v>
      </c>
      <c r="D19" s="155" t="s">
        <v>609</v>
      </c>
      <c r="E19" s="151">
        <v>67401228.289000005</v>
      </c>
      <c r="F19" s="20">
        <v>67399222.875</v>
      </c>
      <c r="G19" s="392">
        <v>0</v>
      </c>
      <c r="H19" s="152"/>
      <c r="I19" s="151">
        <v>27270.431</v>
      </c>
      <c r="J19" s="392">
        <v>0</v>
      </c>
      <c r="K19" s="20">
        <v>27270.431</v>
      </c>
      <c r="L19" s="152"/>
      <c r="M19" s="422">
        <v>0</v>
      </c>
      <c r="N19" s="422">
        <v>0</v>
      </c>
      <c r="O19" s="392">
        <v>0</v>
      </c>
      <c r="P19" s="152"/>
      <c r="Q19" s="20">
        <v>-26876.172999999999</v>
      </c>
      <c r="R19" s="392">
        <v>0</v>
      </c>
      <c r="S19" s="20">
        <v>-26876.172999999999</v>
      </c>
      <c r="T19" s="392">
        <v>0</v>
      </c>
      <c r="U19" s="392">
        <v>0</v>
      </c>
      <c r="V19" s="422">
        <v>0</v>
      </c>
    </row>
    <row r="20" spans="3:22">
      <c r="C20" s="156" t="s">
        <v>610</v>
      </c>
      <c r="D20" s="157" t="s">
        <v>1010</v>
      </c>
      <c r="E20" s="151">
        <v>6246368.1509999996</v>
      </c>
      <c r="F20" s="20">
        <v>6246368.1509999996</v>
      </c>
      <c r="G20" s="392">
        <v>0</v>
      </c>
      <c r="H20" s="152"/>
      <c r="I20" s="422">
        <v>0</v>
      </c>
      <c r="J20" s="392">
        <v>0</v>
      </c>
      <c r="K20" s="392">
        <v>0</v>
      </c>
      <c r="L20" s="423"/>
      <c r="M20" s="392">
        <v>0</v>
      </c>
      <c r="N20" s="392">
        <v>0</v>
      </c>
      <c r="O20" s="392">
        <v>0</v>
      </c>
      <c r="P20" s="423"/>
      <c r="Q20" s="392">
        <v>0</v>
      </c>
      <c r="R20" s="392">
        <v>0</v>
      </c>
      <c r="S20" s="392">
        <v>0</v>
      </c>
      <c r="T20" s="392">
        <v>0</v>
      </c>
      <c r="U20" s="392">
        <v>0</v>
      </c>
      <c r="V20" s="392">
        <v>0</v>
      </c>
    </row>
    <row r="21" spans="3:22" ht="26">
      <c r="C21" s="156" t="s">
        <v>611</v>
      </c>
      <c r="D21" s="157" t="s">
        <v>1011</v>
      </c>
      <c r="E21" s="151">
        <v>46273125.045999996</v>
      </c>
      <c r="F21" s="20">
        <v>46273125.045999996</v>
      </c>
      <c r="G21" s="392">
        <v>0</v>
      </c>
      <c r="H21" s="152"/>
      <c r="I21" s="422">
        <v>0</v>
      </c>
      <c r="J21" s="392">
        <v>0</v>
      </c>
      <c r="K21" s="392">
        <v>0</v>
      </c>
      <c r="L21" s="152"/>
      <c r="M21" s="422">
        <v>0</v>
      </c>
      <c r="N21" s="422">
        <v>0</v>
      </c>
      <c r="O21" s="392">
        <v>0</v>
      </c>
      <c r="P21" s="423"/>
      <c r="Q21" s="392">
        <v>0</v>
      </c>
      <c r="R21" s="392">
        <v>0</v>
      </c>
      <c r="S21" s="392">
        <v>0</v>
      </c>
      <c r="T21" s="392">
        <v>0</v>
      </c>
      <c r="U21" s="392">
        <v>0</v>
      </c>
      <c r="V21" s="392">
        <v>0</v>
      </c>
    </row>
    <row r="22" spans="3:22">
      <c r="C22" s="156" t="s">
        <v>612</v>
      </c>
      <c r="D22" s="157" t="s">
        <v>1012</v>
      </c>
      <c r="E22" s="151">
        <v>9011155.1779999994</v>
      </c>
      <c r="F22" s="20">
        <v>9011155.1779999994</v>
      </c>
      <c r="G22" s="392">
        <v>0</v>
      </c>
      <c r="H22" s="152"/>
      <c r="I22" s="422">
        <v>0</v>
      </c>
      <c r="J22" s="392">
        <v>0</v>
      </c>
      <c r="K22" s="392">
        <v>0</v>
      </c>
      <c r="L22" s="152"/>
      <c r="M22" s="392">
        <v>0</v>
      </c>
      <c r="N22" s="392">
        <v>0</v>
      </c>
      <c r="O22" s="392">
        <v>0</v>
      </c>
      <c r="P22" s="423"/>
      <c r="Q22" s="392">
        <v>0</v>
      </c>
      <c r="R22" s="392">
        <v>0</v>
      </c>
      <c r="S22" s="392">
        <v>0</v>
      </c>
      <c r="T22" s="392">
        <v>0</v>
      </c>
      <c r="U22" s="392">
        <v>0</v>
      </c>
      <c r="V22" s="392">
        <v>0</v>
      </c>
    </row>
    <row r="23" spans="3:22">
      <c r="C23" s="156" t="s">
        <v>613</v>
      </c>
      <c r="D23" s="157" t="s">
        <v>1013</v>
      </c>
      <c r="E23" s="151">
        <v>5870579.9139999999</v>
      </c>
      <c r="F23" s="20">
        <v>5868574.5</v>
      </c>
      <c r="G23" s="392">
        <v>0</v>
      </c>
      <c r="H23" s="152"/>
      <c r="I23" s="422">
        <v>0</v>
      </c>
      <c r="J23" s="392">
        <v>0</v>
      </c>
      <c r="K23" s="392">
        <v>0</v>
      </c>
      <c r="L23" s="152"/>
      <c r="M23" s="392">
        <v>0</v>
      </c>
      <c r="N23" s="392">
        <v>0</v>
      </c>
      <c r="O23" s="392">
        <v>0</v>
      </c>
      <c r="P23" s="423"/>
      <c r="Q23" s="392">
        <v>0</v>
      </c>
      <c r="R23" s="392">
        <v>0</v>
      </c>
      <c r="S23" s="392">
        <v>0</v>
      </c>
      <c r="T23" s="392">
        <v>0</v>
      </c>
      <c r="U23" s="392">
        <v>0</v>
      </c>
      <c r="V23" s="392">
        <v>0</v>
      </c>
    </row>
    <row r="24" spans="3:22">
      <c r="C24" s="156" t="s">
        <v>614</v>
      </c>
      <c r="D24" s="157" t="s">
        <v>1014</v>
      </c>
      <c r="E24" s="422">
        <v>0</v>
      </c>
      <c r="F24" s="422">
        <v>0</v>
      </c>
      <c r="G24" s="392">
        <v>0</v>
      </c>
      <c r="H24" s="152"/>
      <c r="I24" s="151">
        <v>27270.431</v>
      </c>
      <c r="J24" s="392">
        <v>0</v>
      </c>
      <c r="K24" s="20">
        <v>27270.431</v>
      </c>
      <c r="L24" s="152"/>
      <c r="M24" s="422">
        <v>0</v>
      </c>
      <c r="N24" s="422">
        <v>0</v>
      </c>
      <c r="O24" s="392">
        <v>0</v>
      </c>
      <c r="P24" s="152"/>
      <c r="Q24" s="20">
        <v>-26876.172999999999</v>
      </c>
      <c r="R24" s="392">
        <v>0</v>
      </c>
      <c r="S24" s="20">
        <v>-26876.172999999999</v>
      </c>
      <c r="T24" s="392">
        <v>0</v>
      </c>
      <c r="U24" s="392">
        <v>0</v>
      </c>
      <c r="V24" s="422">
        <v>0</v>
      </c>
    </row>
    <row r="25" spans="3:22">
      <c r="C25" s="154" t="s">
        <v>615</v>
      </c>
      <c r="D25" s="155" t="s">
        <v>434</v>
      </c>
      <c r="E25" s="151">
        <v>59869921.061999999</v>
      </c>
      <c r="F25" s="20">
        <v>58924793.796999998</v>
      </c>
      <c r="G25" s="20">
        <v>941718.87100000004</v>
      </c>
      <c r="H25" s="152"/>
      <c r="I25" s="151">
        <v>139270.076</v>
      </c>
      <c r="J25" s="392">
        <v>0</v>
      </c>
      <c r="K25" s="20">
        <v>119401.08100000001</v>
      </c>
      <c r="L25" s="152"/>
      <c r="M25" s="20">
        <v>87144.922999999995</v>
      </c>
      <c r="N25" s="20">
        <v>38725.516000000003</v>
      </c>
      <c r="O25" s="20">
        <v>48400.686999999998</v>
      </c>
      <c r="P25" s="152"/>
      <c r="Q25" s="20">
        <v>35940.214</v>
      </c>
      <c r="R25" s="392">
        <v>0</v>
      </c>
      <c r="S25" s="20">
        <v>24422.003000000001</v>
      </c>
      <c r="T25" s="59"/>
      <c r="U25" s="392">
        <v>0</v>
      </c>
      <c r="V25" s="20">
        <v>64702.392999999996</v>
      </c>
    </row>
    <row r="26" spans="3:22">
      <c r="C26" s="156" t="s">
        <v>616</v>
      </c>
      <c r="D26" s="157" t="s">
        <v>1010</v>
      </c>
      <c r="E26" s="422">
        <v>0</v>
      </c>
      <c r="F26" s="392">
        <v>0</v>
      </c>
      <c r="G26" s="392">
        <v>0</v>
      </c>
      <c r="H26" s="423"/>
      <c r="I26" s="422">
        <v>0</v>
      </c>
      <c r="J26" s="392">
        <v>0</v>
      </c>
      <c r="K26" s="392">
        <v>0</v>
      </c>
      <c r="L26" s="423"/>
      <c r="M26" s="392">
        <v>0</v>
      </c>
      <c r="N26" s="392">
        <v>0</v>
      </c>
      <c r="O26" s="392">
        <v>0</v>
      </c>
      <c r="P26" s="423"/>
      <c r="Q26" s="392">
        <v>0</v>
      </c>
      <c r="R26" s="392">
        <v>0</v>
      </c>
      <c r="S26" s="392">
        <v>0</v>
      </c>
      <c r="T26" s="402"/>
      <c r="U26" s="392">
        <v>0</v>
      </c>
      <c r="V26" s="392">
        <v>0</v>
      </c>
    </row>
    <row r="27" spans="3:22" ht="26">
      <c r="C27" s="156" t="s">
        <v>617</v>
      </c>
      <c r="D27" s="157" t="s">
        <v>1011</v>
      </c>
      <c r="E27" s="151">
        <v>2020696.003</v>
      </c>
      <c r="F27" s="20">
        <v>2020696.003</v>
      </c>
      <c r="G27" s="392">
        <v>0</v>
      </c>
      <c r="H27" s="423"/>
      <c r="I27" s="422">
        <v>0</v>
      </c>
      <c r="J27" s="392">
        <v>0</v>
      </c>
      <c r="K27" s="392">
        <v>0</v>
      </c>
      <c r="L27" s="152"/>
      <c r="M27" s="20">
        <v>86.387</v>
      </c>
      <c r="N27" s="20">
        <v>86.387</v>
      </c>
      <c r="O27" s="392">
        <v>0</v>
      </c>
      <c r="P27" s="423"/>
      <c r="Q27" s="392">
        <v>0</v>
      </c>
      <c r="R27" s="392">
        <v>0</v>
      </c>
      <c r="S27" s="392">
        <v>0</v>
      </c>
      <c r="T27" s="402"/>
      <c r="U27" s="392">
        <v>0</v>
      </c>
      <c r="V27" s="392">
        <v>0</v>
      </c>
    </row>
    <row r="28" spans="3:22">
      <c r="C28" s="156" t="s">
        <v>618</v>
      </c>
      <c r="D28" s="157" t="s">
        <v>1012</v>
      </c>
      <c r="E28" s="151">
        <v>6453227.4230000004</v>
      </c>
      <c r="F28" s="20">
        <v>6453227.4230000004</v>
      </c>
      <c r="G28" s="392">
        <v>0</v>
      </c>
      <c r="H28" s="152"/>
      <c r="I28" s="422">
        <v>0</v>
      </c>
      <c r="J28" s="392">
        <v>0</v>
      </c>
      <c r="K28" s="392">
        <v>0</v>
      </c>
      <c r="L28" s="152"/>
      <c r="M28" s="20">
        <v>429.61099999999999</v>
      </c>
      <c r="N28" s="20">
        <v>429.61099999999999</v>
      </c>
      <c r="O28" s="392">
        <v>0</v>
      </c>
      <c r="P28" s="423"/>
      <c r="Q28" s="392">
        <v>0</v>
      </c>
      <c r="R28" s="392">
        <v>0</v>
      </c>
      <c r="S28" s="392">
        <v>0</v>
      </c>
      <c r="T28" s="59"/>
      <c r="U28" s="392">
        <v>0</v>
      </c>
      <c r="V28" s="392">
        <v>0</v>
      </c>
    </row>
    <row r="29" spans="3:22">
      <c r="C29" s="156" t="s">
        <v>619</v>
      </c>
      <c r="D29" s="157" t="s">
        <v>1013</v>
      </c>
      <c r="E29" s="151">
        <v>3728402.2050000001</v>
      </c>
      <c r="F29" s="20">
        <v>3728064.95</v>
      </c>
      <c r="G29" s="20">
        <v>319.476</v>
      </c>
      <c r="H29" s="152"/>
      <c r="I29" s="422">
        <v>0</v>
      </c>
      <c r="J29" s="392">
        <v>0</v>
      </c>
      <c r="K29" s="422">
        <v>0</v>
      </c>
      <c r="L29" s="152"/>
      <c r="M29" s="20">
        <v>4078.8989999999999</v>
      </c>
      <c r="N29" s="20">
        <v>3530.5349999999999</v>
      </c>
      <c r="O29" s="20">
        <v>548.32799999999997</v>
      </c>
      <c r="P29" s="152"/>
      <c r="Q29" s="392">
        <v>0</v>
      </c>
      <c r="R29" s="392">
        <v>0</v>
      </c>
      <c r="S29" s="392">
        <v>0</v>
      </c>
      <c r="T29" s="59"/>
      <c r="U29" s="392">
        <v>0</v>
      </c>
      <c r="V29" s="392">
        <v>0</v>
      </c>
    </row>
    <row r="30" spans="3:22">
      <c r="C30" s="156" t="s">
        <v>620</v>
      </c>
      <c r="D30" s="157" t="s">
        <v>1014</v>
      </c>
      <c r="E30" s="151">
        <v>41818531.358000003</v>
      </c>
      <c r="F30" s="20">
        <v>40950907.248999998</v>
      </c>
      <c r="G30" s="20">
        <v>867235.37399999995</v>
      </c>
      <c r="H30" s="152"/>
      <c r="I30" s="151">
        <v>128450.374</v>
      </c>
      <c r="J30" s="392">
        <v>0</v>
      </c>
      <c r="K30" s="20">
        <v>111609.95299999999</v>
      </c>
      <c r="L30" s="152"/>
      <c r="M30" s="20">
        <v>76232.995999999999</v>
      </c>
      <c r="N30" s="20">
        <v>30034.478999999999</v>
      </c>
      <c r="O30" s="20">
        <v>46196.870999999999</v>
      </c>
      <c r="P30" s="152"/>
      <c r="Q30" s="20">
        <v>35930.730000000003</v>
      </c>
      <c r="R30" s="392">
        <v>0</v>
      </c>
      <c r="S30" s="20">
        <v>24412.519</v>
      </c>
      <c r="T30" s="59"/>
      <c r="U30" s="392">
        <v>0</v>
      </c>
      <c r="V30" s="20">
        <v>64702.392999999996</v>
      </c>
    </row>
    <row r="31" spans="3:22">
      <c r="C31" s="156" t="s">
        <v>621</v>
      </c>
      <c r="D31" s="157" t="s">
        <v>1016</v>
      </c>
      <c r="E31" s="151">
        <v>5849064.0729999999</v>
      </c>
      <c r="F31" s="20">
        <v>5771898.1720000003</v>
      </c>
      <c r="G31" s="20">
        <v>74164.020999999993</v>
      </c>
      <c r="H31" s="152"/>
      <c r="I31" s="151">
        <v>10819.701999999999</v>
      </c>
      <c r="J31" s="392">
        <v>0</v>
      </c>
      <c r="K31" s="20">
        <v>7791.1279999999997</v>
      </c>
      <c r="L31" s="152"/>
      <c r="M31" s="20">
        <v>6317.03</v>
      </c>
      <c r="N31" s="20">
        <v>4644.5039999999999</v>
      </c>
      <c r="O31" s="20">
        <v>1655.4880000000001</v>
      </c>
      <c r="P31" s="152"/>
      <c r="Q31" s="20">
        <v>9.484</v>
      </c>
      <c r="R31" s="392">
        <v>0</v>
      </c>
      <c r="S31" s="20">
        <v>9.484</v>
      </c>
      <c r="T31" s="59"/>
      <c r="U31" s="392">
        <v>0</v>
      </c>
      <c r="V31" s="392">
        <v>0</v>
      </c>
    </row>
    <row r="32" spans="3:22" ht="18.5" thickBot="1">
      <c r="C32" s="612" t="s">
        <v>622</v>
      </c>
      <c r="D32" s="613" t="s">
        <v>149</v>
      </c>
      <c r="E32" s="614">
        <v>313188941.977</v>
      </c>
      <c r="F32" s="614">
        <v>302990294.13599998</v>
      </c>
      <c r="G32" s="614">
        <v>9942446.6349999998</v>
      </c>
      <c r="H32" s="615"/>
      <c r="I32" s="614">
        <v>7510836.2860000003</v>
      </c>
      <c r="J32" s="616">
        <v>0</v>
      </c>
      <c r="K32" s="614">
        <v>6832498.2800000003</v>
      </c>
      <c r="L32" s="615"/>
      <c r="M32" s="614">
        <v>-1643242.3959999999</v>
      </c>
      <c r="N32" s="614">
        <v>-729391.73699999996</v>
      </c>
      <c r="O32" s="614">
        <v>-907510.38199999998</v>
      </c>
      <c r="P32" s="615"/>
      <c r="Q32" s="614">
        <v>-4230722.0640000002</v>
      </c>
      <c r="R32" s="616">
        <v>0</v>
      </c>
      <c r="S32" s="614">
        <v>-4045356.5060000001</v>
      </c>
      <c r="T32" s="614">
        <v>-1272351.3799999999</v>
      </c>
      <c r="U32" s="614">
        <v>117256558.00399999</v>
      </c>
      <c r="V32" s="614">
        <v>2510830.2250000001</v>
      </c>
    </row>
    <row r="33" ht="18.5" thickTop="1"/>
  </sheetData>
  <mergeCells count="10">
    <mergeCell ref="E7:K7"/>
    <mergeCell ref="M7:S7"/>
    <mergeCell ref="T7:T8"/>
    <mergeCell ref="U7:V7"/>
    <mergeCell ref="E8:G8"/>
    <mergeCell ref="I8:K8"/>
    <mergeCell ref="M8:O8"/>
    <mergeCell ref="Q8:S8"/>
    <mergeCell ref="U8:U9"/>
    <mergeCell ref="V8:V9"/>
  </mergeCells>
  <pageMargins left="0.70866141732283472" right="0.70866141732283472" top="0.74803149606299213" bottom="0.74803149606299213" header="0.31496062992125978" footer="0.31496062992125978"/>
  <pageSetup paperSize="9" scale="79" fitToHeight="0" orientation="landscape" r:id="rId1"/>
  <headerFooter>
    <oddHeader>&amp;CPL
Załącznik XV</oddHeader>
    <oddFooter>&amp;C&amp;P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C3:J11"/>
  <sheetViews>
    <sheetView showGridLines="0" zoomScale="80" zoomScaleNormal="80" workbookViewId="0"/>
  </sheetViews>
  <sheetFormatPr defaultColWidth="9.1796875" defaultRowHeight="18"/>
  <cols>
    <col min="1" max="1" width="2.54296875" style="9" customWidth="1"/>
    <col min="2" max="2" width="7.26953125" style="9" customWidth="1"/>
    <col min="3" max="3" width="2" style="9" customWidth="1"/>
    <col min="4" max="4" width="22.1796875" style="9" customWidth="1"/>
    <col min="5" max="10" width="11.7265625" style="9" customWidth="1"/>
    <col min="11" max="11" width="9.1796875" style="9" customWidth="1"/>
    <col min="12" max="16384" width="9.1796875" style="9"/>
  </cols>
  <sheetData>
    <row r="3" spans="3:10" ht="21" customHeight="1">
      <c r="C3" s="40" t="s">
        <v>53</v>
      </c>
    </row>
    <row r="4" spans="3:10">
      <c r="C4" s="11" t="s">
        <v>1009</v>
      </c>
    </row>
    <row r="5" spans="3:10">
      <c r="C5" s="159"/>
      <c r="E5" s="142" t="s">
        <v>113</v>
      </c>
      <c r="F5" s="142" t="s">
        <v>114</v>
      </c>
      <c r="G5" s="142" t="s">
        <v>115</v>
      </c>
      <c r="H5" s="142" t="s">
        <v>150</v>
      </c>
      <c r="I5" s="142" t="s">
        <v>151</v>
      </c>
      <c r="J5" s="142" t="s">
        <v>212</v>
      </c>
    </row>
    <row r="6" spans="3:10" ht="16.149999999999999" customHeight="1" thickBot="1">
      <c r="E6" s="785" t="s">
        <v>623</v>
      </c>
      <c r="F6" s="786"/>
      <c r="G6" s="786"/>
      <c r="H6" s="786"/>
      <c r="I6" s="786"/>
      <c r="J6" s="786"/>
    </row>
    <row r="7" spans="3:10" ht="50.25" customHeight="1" thickTop="1" thickBot="1">
      <c r="E7" s="149" t="s">
        <v>624</v>
      </c>
      <c r="F7" s="149" t="s">
        <v>625</v>
      </c>
      <c r="G7" s="149" t="s">
        <v>626</v>
      </c>
      <c r="H7" s="149" t="s">
        <v>627</v>
      </c>
      <c r="I7" s="149" t="s">
        <v>628</v>
      </c>
      <c r="J7" s="149" t="s">
        <v>149</v>
      </c>
    </row>
    <row r="8" spans="3:10" ht="16.149999999999999" customHeight="1" thickTop="1">
      <c r="C8" s="160">
        <v>1</v>
      </c>
      <c r="D8" s="161" t="s">
        <v>600</v>
      </c>
      <c r="E8" s="162">
        <v>40273513.255940005</v>
      </c>
      <c r="F8" s="162">
        <v>46957559.256800003</v>
      </c>
      <c r="G8" s="162">
        <v>59292407.996010005</v>
      </c>
      <c r="H8" s="162">
        <v>52839742.369289994</v>
      </c>
      <c r="I8" s="425">
        <v>0</v>
      </c>
      <c r="J8" s="162">
        <v>199363222.87804002</v>
      </c>
    </row>
    <row r="9" spans="3:10" ht="17.25" customHeight="1">
      <c r="C9" s="160">
        <v>2</v>
      </c>
      <c r="D9" s="161" t="s">
        <v>609</v>
      </c>
      <c r="E9" s="162">
        <v>46567065.018199995</v>
      </c>
      <c r="F9" s="162">
        <v>149976.15</v>
      </c>
      <c r="G9" s="162">
        <v>2634444.07406</v>
      </c>
      <c r="H9" s="425">
        <v>0</v>
      </c>
      <c r="I9" s="425">
        <v>0</v>
      </c>
      <c r="J9" s="162">
        <v>49351485.242259994</v>
      </c>
    </row>
    <row r="10" spans="3:10" ht="18.5" thickBot="1">
      <c r="C10" s="612">
        <v>3</v>
      </c>
      <c r="D10" s="613" t="s">
        <v>149</v>
      </c>
      <c r="E10" s="614">
        <v>86840578.27414</v>
      </c>
      <c r="F10" s="614">
        <v>47107535.406800002</v>
      </c>
      <c r="G10" s="614">
        <v>61926852.070070006</v>
      </c>
      <c r="H10" s="614">
        <v>52839742.369289994</v>
      </c>
      <c r="I10" s="616">
        <v>0</v>
      </c>
      <c r="J10" s="614">
        <v>248714708.12029999</v>
      </c>
    </row>
    <row r="11" spans="3:10" ht="18.5" thickTop="1"/>
  </sheetData>
  <mergeCells count="1">
    <mergeCell ref="E6:J6"/>
  </mergeCells>
  <pageMargins left="0.70866141732283472" right="0.70866141732283472" top="0.74803149606299213" bottom="0.74803149606299213" header="0.31496062992125978" footer="0.31496062992125978"/>
  <pageSetup paperSize="9" orientation="landscape"/>
  <headerFooter>
    <oddHeader>&amp;CPL
Załącznik XV</oddHeader>
    <oddFooter>&amp;C&amp;P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C3:N20"/>
  <sheetViews>
    <sheetView showGridLines="0" zoomScale="80" zoomScaleNormal="80" workbookViewId="0"/>
  </sheetViews>
  <sheetFormatPr defaultColWidth="9.1796875" defaultRowHeight="18"/>
  <cols>
    <col min="1" max="1" width="4.7265625" style="9" customWidth="1"/>
    <col min="2" max="2" width="5.81640625" style="9" customWidth="1"/>
    <col min="3" max="3" width="4.1796875" style="9" customWidth="1"/>
    <col min="4" max="4" width="26" style="9" customWidth="1"/>
    <col min="5" max="5" width="16.453125" style="9" customWidth="1"/>
    <col min="6" max="6" width="12.54296875" style="9" customWidth="1"/>
    <col min="7" max="7" width="15.7265625" style="9" customWidth="1"/>
    <col min="8" max="8" width="15" style="9" customWidth="1"/>
    <col min="9" max="9" width="0.54296875" style="9" customWidth="1"/>
    <col min="10" max="10" width="14.26953125" style="9" customWidth="1"/>
    <col min="11" max="11" width="17" style="9" customWidth="1"/>
    <col min="12" max="12" width="0.7265625" style="9" customWidth="1"/>
    <col min="13" max="13" width="17.7265625" style="9" customWidth="1"/>
    <col min="14" max="14" width="22.54296875" style="9" customWidth="1"/>
    <col min="15" max="15" width="9.1796875" style="9" customWidth="1"/>
    <col min="16" max="16384" width="9.1796875" style="9"/>
  </cols>
  <sheetData>
    <row r="3" spans="3:14" ht="21" customHeight="1">
      <c r="C3" s="40" t="s">
        <v>57</v>
      </c>
    </row>
    <row r="4" spans="3:14" ht="17.5" customHeight="1">
      <c r="C4" s="11" t="s">
        <v>1009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5" spans="3:14" ht="23.25" customHeight="1" thickBot="1">
      <c r="C5" s="141"/>
      <c r="D5" s="141"/>
      <c r="E5" s="165" t="s">
        <v>113</v>
      </c>
      <c r="F5" s="165" t="s">
        <v>114</v>
      </c>
      <c r="G5" s="165" t="s">
        <v>115</v>
      </c>
      <c r="H5" s="165" t="s">
        <v>150</v>
      </c>
      <c r="I5" s="165"/>
      <c r="J5" s="165" t="s">
        <v>151</v>
      </c>
      <c r="K5" s="165" t="s">
        <v>212</v>
      </c>
      <c r="L5" s="165"/>
      <c r="M5" s="165" t="s">
        <v>213</v>
      </c>
      <c r="N5" s="165" t="s">
        <v>214</v>
      </c>
    </row>
    <row r="6" spans="3:14" ht="51.75" customHeight="1" thickBot="1">
      <c r="C6" s="141"/>
      <c r="D6" s="141"/>
      <c r="E6" s="787" t="s">
        <v>629</v>
      </c>
      <c r="F6" s="788"/>
      <c r="G6" s="788"/>
      <c r="H6" s="788"/>
      <c r="I6" s="166"/>
      <c r="J6" s="787" t="s">
        <v>585</v>
      </c>
      <c r="K6" s="788"/>
      <c r="L6" s="166"/>
      <c r="M6" s="787" t="s">
        <v>630</v>
      </c>
      <c r="N6" s="788"/>
    </row>
    <row r="7" spans="3:14" ht="28.15" customHeight="1" thickBot="1">
      <c r="C7" s="141"/>
      <c r="D7" s="141"/>
      <c r="E7" s="789" t="s">
        <v>631</v>
      </c>
      <c r="F7" s="790" t="s">
        <v>632</v>
      </c>
      <c r="G7" s="788"/>
      <c r="H7" s="788"/>
      <c r="I7" s="145"/>
      <c r="J7" s="789" t="s">
        <v>592</v>
      </c>
      <c r="K7" s="789" t="s">
        <v>593</v>
      </c>
      <c r="L7" s="167"/>
      <c r="M7" s="168"/>
      <c r="N7" s="789" t="s">
        <v>633</v>
      </c>
    </row>
    <row r="8" spans="3:14" ht="63.75" customHeight="1" thickTop="1" thickBot="1">
      <c r="C8" s="146"/>
      <c r="D8" s="146"/>
      <c r="E8" s="726"/>
      <c r="F8" s="148"/>
      <c r="G8" s="169" t="s">
        <v>634</v>
      </c>
      <c r="H8" s="169" t="s">
        <v>635</v>
      </c>
      <c r="I8" s="149"/>
      <c r="J8" s="726"/>
      <c r="K8" s="726"/>
      <c r="L8" s="149"/>
      <c r="M8" s="148"/>
      <c r="N8" s="726"/>
    </row>
    <row r="9" spans="3:14" ht="39.5" thickTop="1">
      <c r="C9" s="16" t="s">
        <v>597</v>
      </c>
      <c r="D9" s="170" t="s">
        <v>598</v>
      </c>
      <c r="E9" s="422">
        <v>0</v>
      </c>
      <c r="F9" s="422">
        <v>0</v>
      </c>
      <c r="G9" s="422">
        <v>0</v>
      </c>
      <c r="H9" s="422">
        <v>0</v>
      </c>
      <c r="I9" s="422"/>
      <c r="J9" s="422">
        <v>0</v>
      </c>
      <c r="K9" s="422">
        <v>0</v>
      </c>
      <c r="L9" s="422"/>
      <c r="M9" s="422">
        <v>0</v>
      </c>
      <c r="N9" s="422">
        <v>0</v>
      </c>
    </row>
    <row r="10" spans="3:14">
      <c r="C10" s="154" t="s">
        <v>599</v>
      </c>
      <c r="D10" s="171" t="s">
        <v>600</v>
      </c>
      <c r="E10" s="20">
        <v>2161272.1510000001</v>
      </c>
      <c r="F10" s="20">
        <v>1695461.378</v>
      </c>
      <c r="G10" s="20">
        <v>1695461.378</v>
      </c>
      <c r="H10" s="20">
        <v>1695203.821</v>
      </c>
      <c r="I10" s="20"/>
      <c r="J10" s="20">
        <v>-159026.91200000001</v>
      </c>
      <c r="K10" s="20">
        <v>-734795.68700000003</v>
      </c>
      <c r="L10" s="20"/>
      <c r="M10" s="20">
        <v>2362423.199</v>
      </c>
      <c r="N10" s="20">
        <v>845205.17599999998</v>
      </c>
    </row>
    <row r="11" spans="3:14">
      <c r="C11" s="156" t="s">
        <v>601</v>
      </c>
      <c r="D11" s="172" t="s">
        <v>1010</v>
      </c>
      <c r="E11" s="392">
        <v>0</v>
      </c>
      <c r="F11" s="392">
        <v>0</v>
      </c>
      <c r="G11" s="392">
        <v>0</v>
      </c>
      <c r="H11" s="392">
        <v>0</v>
      </c>
      <c r="I11" s="392"/>
      <c r="J11" s="392">
        <v>0</v>
      </c>
      <c r="K11" s="392">
        <v>0</v>
      </c>
      <c r="L11" s="392"/>
      <c r="M11" s="392">
        <v>0</v>
      </c>
      <c r="N11" s="392">
        <v>0</v>
      </c>
    </row>
    <row r="12" spans="3:14" ht="26">
      <c r="C12" s="156" t="s">
        <v>602</v>
      </c>
      <c r="D12" s="172" t="s">
        <v>1011</v>
      </c>
      <c r="E12" s="392">
        <v>149.90700000000001</v>
      </c>
      <c r="F12" s="392">
        <v>0</v>
      </c>
      <c r="G12" s="392">
        <v>0</v>
      </c>
      <c r="H12" s="392">
        <v>0</v>
      </c>
      <c r="I12" s="392"/>
      <c r="J12" s="20">
        <v>-44.473999999999997</v>
      </c>
      <c r="K12" s="392">
        <v>0</v>
      </c>
      <c r="L12" s="20"/>
      <c r="M12" s="20">
        <v>105.432</v>
      </c>
      <c r="N12" s="392">
        <v>0</v>
      </c>
    </row>
    <row r="13" spans="3:14">
      <c r="C13" s="156" t="s">
        <v>603</v>
      </c>
      <c r="D13" s="172" t="s">
        <v>1012</v>
      </c>
      <c r="E13" s="392">
        <v>0</v>
      </c>
      <c r="F13" s="392">
        <v>0</v>
      </c>
      <c r="G13" s="392">
        <v>0</v>
      </c>
      <c r="H13" s="392">
        <v>0</v>
      </c>
      <c r="I13" s="392"/>
      <c r="J13" s="392">
        <v>0</v>
      </c>
      <c r="K13" s="392">
        <v>0</v>
      </c>
      <c r="L13" s="392"/>
      <c r="M13" s="392">
        <v>0</v>
      </c>
      <c r="N13" s="392">
        <v>0</v>
      </c>
    </row>
    <row r="14" spans="3:14">
      <c r="C14" s="156" t="s">
        <v>604</v>
      </c>
      <c r="D14" s="172" t="s">
        <v>1013</v>
      </c>
      <c r="E14" s="20">
        <v>819.44600000000003</v>
      </c>
      <c r="F14" s="20">
        <v>5418.5379999999996</v>
      </c>
      <c r="G14" s="20">
        <v>5418.5379999999996</v>
      </c>
      <c r="H14" s="20">
        <v>5418.5379999999996</v>
      </c>
      <c r="I14" s="20"/>
      <c r="J14" s="20">
        <v>-139.72999999999999</v>
      </c>
      <c r="K14" s="20">
        <v>-4223.9790000000003</v>
      </c>
      <c r="L14" s="20"/>
      <c r="M14" s="20">
        <v>1853.769</v>
      </c>
      <c r="N14" s="20">
        <v>1174.3800000000001</v>
      </c>
    </row>
    <row r="15" spans="3:14">
      <c r="C15" s="156" t="s">
        <v>605</v>
      </c>
      <c r="D15" s="172" t="s">
        <v>1014</v>
      </c>
      <c r="E15" s="20">
        <v>1148936.4739999999</v>
      </c>
      <c r="F15" s="20">
        <v>913730.42500000005</v>
      </c>
      <c r="G15" s="20">
        <v>913730.42500000005</v>
      </c>
      <c r="H15" s="20">
        <v>913730.42500000005</v>
      </c>
      <c r="I15" s="20"/>
      <c r="J15" s="20">
        <v>-112463.061</v>
      </c>
      <c r="K15" s="20">
        <v>-326607.92099999997</v>
      </c>
      <c r="L15" s="20"/>
      <c r="M15" s="20">
        <v>1306419.92</v>
      </c>
      <c r="N15" s="20">
        <v>557824.91700000002</v>
      </c>
    </row>
    <row r="16" spans="3:14">
      <c r="C16" s="156" t="s">
        <v>606</v>
      </c>
      <c r="D16" s="172" t="s">
        <v>1016</v>
      </c>
      <c r="E16" s="20">
        <v>1011366.324</v>
      </c>
      <c r="F16" s="20">
        <v>776312.41500000004</v>
      </c>
      <c r="G16" s="20">
        <v>776312.41500000004</v>
      </c>
      <c r="H16" s="20">
        <v>776054.85800000001</v>
      </c>
      <c r="I16" s="20"/>
      <c r="J16" s="20">
        <v>-46379.646999999997</v>
      </c>
      <c r="K16" s="20">
        <v>-403963.78700000001</v>
      </c>
      <c r="L16" s="20"/>
      <c r="M16" s="20">
        <v>1054044.078</v>
      </c>
      <c r="N16" s="20">
        <v>286205.87900000002</v>
      </c>
    </row>
    <row r="17" spans="3:14">
      <c r="C17" s="154" t="s">
        <v>607</v>
      </c>
      <c r="D17" s="171" t="s">
        <v>609</v>
      </c>
      <c r="E17" s="392">
        <v>0</v>
      </c>
      <c r="F17" s="392">
        <v>0</v>
      </c>
      <c r="G17" s="392">
        <v>0</v>
      </c>
      <c r="H17" s="392">
        <v>0</v>
      </c>
      <c r="I17" s="392"/>
      <c r="J17" s="392">
        <v>0</v>
      </c>
      <c r="K17" s="392">
        <v>0</v>
      </c>
      <c r="L17" s="392"/>
      <c r="M17" s="392">
        <v>0</v>
      </c>
      <c r="N17" s="392">
        <v>0</v>
      </c>
    </row>
    <row r="18" spans="3:14" ht="26">
      <c r="C18" s="154" t="s">
        <v>608</v>
      </c>
      <c r="D18" s="171" t="s">
        <v>636</v>
      </c>
      <c r="E18" s="20">
        <v>58743.752999999997</v>
      </c>
      <c r="F18" s="20">
        <v>3681.971</v>
      </c>
      <c r="G18" s="20">
        <v>3681.971</v>
      </c>
      <c r="H18" s="20">
        <v>3681.971</v>
      </c>
      <c r="I18" s="392"/>
      <c r="J18" s="20">
        <v>464.62299999999999</v>
      </c>
      <c r="K18" s="20">
        <v>3681.97</v>
      </c>
      <c r="L18" s="392"/>
      <c r="M18" s="392">
        <v>0</v>
      </c>
      <c r="N18" s="392">
        <v>0</v>
      </c>
    </row>
    <row r="19" spans="3:14" ht="18.5" thickBot="1">
      <c r="C19" s="612">
        <v>100</v>
      </c>
      <c r="D19" s="617" t="s">
        <v>149</v>
      </c>
      <c r="E19" s="614">
        <v>2220015.9040000001</v>
      </c>
      <c r="F19" s="614">
        <v>1699143.3489999999</v>
      </c>
      <c r="G19" s="614">
        <v>1699143.3489999999</v>
      </c>
      <c r="H19" s="614">
        <v>1698885.7919999999</v>
      </c>
      <c r="I19" s="614"/>
      <c r="J19" s="614">
        <v>-159491.535</v>
      </c>
      <c r="K19" s="614">
        <v>-738477.65700000001</v>
      </c>
      <c r="L19" s="614"/>
      <c r="M19" s="614">
        <v>2362423.199</v>
      </c>
      <c r="N19" s="614">
        <v>845205.17599999998</v>
      </c>
    </row>
    <row r="20" spans="3:14" ht="18.5" thickTop="1"/>
  </sheetData>
  <mergeCells count="8">
    <mergeCell ref="E6:H6"/>
    <mergeCell ref="J6:K6"/>
    <mergeCell ref="M6:N6"/>
    <mergeCell ref="E7:E8"/>
    <mergeCell ref="F7:H7"/>
    <mergeCell ref="J7:J8"/>
    <mergeCell ref="K7:K8"/>
    <mergeCell ref="N7:N8"/>
  </mergeCells>
  <pageMargins left="0.70866141732283472" right="0.70866141732283472" top="0.74803149606299213" bottom="0.74803149606299213" header="0.31496062992125978" footer="0.31496062992125978"/>
  <pageSetup paperSize="9" scale="94" fitToHeight="0" orientation="landscape" r:id="rId1"/>
  <headerFooter>
    <oddHeader>&amp;CPL
Załącznik XV</oddHeader>
    <oddFooter>&amp;C&amp;P</oddFooter>
  </headerFooter>
  <ignoredErrors>
    <ignoredError sqref="C9:C18" numberStoredAsText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C3:Q34"/>
  <sheetViews>
    <sheetView showGridLines="0" zoomScale="80" zoomScaleNormal="80" workbookViewId="0"/>
  </sheetViews>
  <sheetFormatPr defaultColWidth="9.1796875" defaultRowHeight="18"/>
  <cols>
    <col min="1" max="1" width="2.54296875" style="9" customWidth="1"/>
    <col min="2" max="2" width="5.81640625" style="9" customWidth="1"/>
    <col min="3" max="3" width="4.54296875" style="9" customWidth="1"/>
    <col min="4" max="4" width="31.1796875" style="9" customWidth="1"/>
    <col min="5" max="5" width="13.1796875" style="9" customWidth="1"/>
    <col min="6" max="6" width="12.81640625" style="9" customWidth="1"/>
    <col min="7" max="7" width="10.54296875" style="9" customWidth="1"/>
    <col min="8" max="8" width="0.81640625" style="9" customWidth="1"/>
    <col min="9" max="9" width="11" style="9" customWidth="1"/>
    <col min="10" max="10" width="13.81640625" style="9" customWidth="1"/>
    <col min="11" max="11" width="10.26953125" style="9" customWidth="1"/>
    <col min="12" max="12" width="11.1796875" style="9" customWidth="1"/>
    <col min="13" max="13" width="11.54296875" style="9" customWidth="1"/>
    <col min="14" max="14" width="11.26953125" style="9" customWidth="1"/>
    <col min="15" max="16" width="10.26953125" style="9" customWidth="1"/>
    <col min="17" max="17" width="14.7265625" style="9" customWidth="1"/>
    <col min="18" max="18" width="9.1796875" style="9" customWidth="1"/>
    <col min="19" max="16384" width="9.1796875" style="9"/>
  </cols>
  <sheetData>
    <row r="3" spans="3:17" ht="21" customHeight="1">
      <c r="C3" s="40" t="s">
        <v>60</v>
      </c>
    </row>
    <row r="4" spans="3:17" ht="17.5" customHeight="1">
      <c r="C4" s="11" t="s">
        <v>1009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</row>
    <row r="5" spans="3:17" ht="17.5" customHeight="1">
      <c r="C5" s="141"/>
      <c r="D5" s="141"/>
      <c r="E5" s="165" t="s">
        <v>113</v>
      </c>
      <c r="F5" s="165" t="s">
        <v>114</v>
      </c>
      <c r="G5" s="165" t="s">
        <v>115</v>
      </c>
      <c r="H5" s="165"/>
      <c r="I5" s="165" t="s">
        <v>150</v>
      </c>
      <c r="J5" s="165" t="s">
        <v>151</v>
      </c>
      <c r="K5" s="165" t="s">
        <v>212</v>
      </c>
      <c r="L5" s="165" t="s">
        <v>213</v>
      </c>
      <c r="M5" s="165" t="s">
        <v>214</v>
      </c>
      <c r="N5" s="165" t="s">
        <v>360</v>
      </c>
      <c r="O5" s="165" t="s">
        <v>361</v>
      </c>
      <c r="P5" s="165" t="s">
        <v>362</v>
      </c>
      <c r="Q5" s="165" t="s">
        <v>363</v>
      </c>
    </row>
    <row r="6" spans="3:17" ht="18.75" customHeight="1" thickBot="1">
      <c r="C6" s="141"/>
      <c r="D6" s="141"/>
      <c r="E6" s="779" t="s">
        <v>584</v>
      </c>
      <c r="F6" s="780"/>
      <c r="G6" s="780"/>
      <c r="H6" s="780"/>
      <c r="I6" s="780"/>
      <c r="J6" s="780"/>
      <c r="K6" s="780"/>
      <c r="L6" s="780"/>
      <c r="M6" s="780"/>
      <c r="N6" s="780"/>
      <c r="O6" s="780"/>
      <c r="P6" s="780"/>
      <c r="Q6" s="780"/>
    </row>
    <row r="7" spans="3:17" ht="18.75" customHeight="1" thickBot="1">
      <c r="C7" s="141"/>
      <c r="D7" s="141"/>
      <c r="E7" s="782" t="s">
        <v>588</v>
      </c>
      <c r="F7" s="783"/>
      <c r="G7" s="783"/>
      <c r="H7" s="145"/>
      <c r="I7" s="782" t="s">
        <v>589</v>
      </c>
      <c r="J7" s="783"/>
      <c r="K7" s="783"/>
      <c r="L7" s="783"/>
      <c r="M7" s="783"/>
      <c r="N7" s="783"/>
      <c r="O7" s="783"/>
      <c r="P7" s="783"/>
      <c r="Q7" s="783"/>
    </row>
    <row r="8" spans="3:17" ht="16.5" customHeight="1">
      <c r="C8" s="792"/>
      <c r="D8" s="792"/>
      <c r="E8" s="793"/>
      <c r="F8" s="789" t="s">
        <v>1155</v>
      </c>
      <c r="G8" s="789" t="s">
        <v>637</v>
      </c>
      <c r="H8" s="167"/>
      <c r="I8" s="791"/>
      <c r="J8" s="789" t="s">
        <v>638</v>
      </c>
      <c r="K8" s="789" t="s">
        <v>639</v>
      </c>
      <c r="L8" s="789" t="s">
        <v>640</v>
      </c>
      <c r="M8" s="789" t="s">
        <v>641</v>
      </c>
      <c r="N8" s="789" t="s">
        <v>642</v>
      </c>
      <c r="O8" s="789" t="s">
        <v>643</v>
      </c>
      <c r="P8" s="789" t="s">
        <v>644</v>
      </c>
      <c r="Q8" s="789" t="s">
        <v>634</v>
      </c>
    </row>
    <row r="9" spans="3:17" ht="16.5" customHeight="1">
      <c r="C9" s="723"/>
      <c r="D9" s="723"/>
      <c r="E9" s="723"/>
      <c r="F9" s="723"/>
      <c r="G9" s="723"/>
      <c r="H9" s="167"/>
      <c r="I9" s="723"/>
      <c r="J9" s="723"/>
      <c r="K9" s="723"/>
      <c r="L9" s="723"/>
      <c r="M9" s="723"/>
      <c r="N9" s="723"/>
      <c r="O9" s="723"/>
      <c r="P9" s="723"/>
      <c r="Q9" s="723"/>
    </row>
    <row r="10" spans="3:17" ht="71.25" customHeight="1" thickBot="1">
      <c r="C10" s="146"/>
      <c r="D10" s="146"/>
      <c r="E10" s="149"/>
      <c r="F10" s="726"/>
      <c r="G10" s="726"/>
      <c r="H10" s="149"/>
      <c r="I10" s="726"/>
      <c r="J10" s="726"/>
      <c r="K10" s="726"/>
      <c r="L10" s="726"/>
      <c r="M10" s="726"/>
      <c r="N10" s="726"/>
      <c r="O10" s="726"/>
      <c r="P10" s="726"/>
      <c r="Q10" s="726"/>
    </row>
    <row r="11" spans="3:17" ht="26.5" thickTop="1">
      <c r="C11" s="154" t="s">
        <v>597</v>
      </c>
      <c r="D11" s="170" t="s">
        <v>598</v>
      </c>
      <c r="E11" s="424">
        <v>7827428.3669999996</v>
      </c>
      <c r="F11" s="424">
        <v>7827428.1299999999</v>
      </c>
      <c r="G11" s="424">
        <v>0</v>
      </c>
      <c r="H11" s="424"/>
      <c r="I11" s="424">
        <v>0</v>
      </c>
      <c r="J11" s="424">
        <v>0</v>
      </c>
      <c r="K11" s="424">
        <v>0</v>
      </c>
      <c r="L11" s="424">
        <v>0</v>
      </c>
      <c r="M11" s="424">
        <v>0</v>
      </c>
      <c r="N11" s="424">
        <v>0</v>
      </c>
      <c r="O11" s="424">
        <v>0</v>
      </c>
      <c r="P11" s="424">
        <v>0</v>
      </c>
      <c r="Q11" s="424">
        <v>0</v>
      </c>
    </row>
    <row r="12" spans="3:17">
      <c r="C12" s="154" t="s">
        <v>599</v>
      </c>
      <c r="D12" s="171" t="s">
        <v>600</v>
      </c>
      <c r="E12" s="392">
        <v>178090364.259</v>
      </c>
      <c r="F12" s="392">
        <v>177108171.26499999</v>
      </c>
      <c r="G12" s="392">
        <v>982192.99399999995</v>
      </c>
      <c r="H12" s="392"/>
      <c r="I12" s="392">
        <v>7344295.7790000001</v>
      </c>
      <c r="J12" s="392">
        <v>2389774.27</v>
      </c>
      <c r="K12" s="392">
        <v>694874.33600000001</v>
      </c>
      <c r="L12" s="392">
        <v>1098345.5930000001</v>
      </c>
      <c r="M12" s="392">
        <v>1151573.1710000001</v>
      </c>
      <c r="N12" s="392">
        <v>1424730.3759999999</v>
      </c>
      <c r="O12" s="392">
        <v>194268.36900000001</v>
      </c>
      <c r="P12" s="392">
        <v>390729.66399999999</v>
      </c>
      <c r="Q12" s="392">
        <v>7344295.7790000001</v>
      </c>
    </row>
    <row r="13" spans="3:17">
      <c r="C13" s="156" t="s">
        <v>601</v>
      </c>
      <c r="D13" s="172" t="s">
        <v>1010</v>
      </c>
      <c r="E13" s="392">
        <v>0</v>
      </c>
      <c r="F13" s="392">
        <v>0</v>
      </c>
      <c r="G13" s="392">
        <v>0</v>
      </c>
      <c r="H13" s="392"/>
      <c r="I13" s="392">
        <v>0</v>
      </c>
      <c r="J13" s="392">
        <v>0</v>
      </c>
      <c r="K13" s="392">
        <v>0</v>
      </c>
      <c r="L13" s="392">
        <v>0</v>
      </c>
      <c r="M13" s="392">
        <v>0</v>
      </c>
      <c r="N13" s="392">
        <v>0</v>
      </c>
      <c r="O13" s="392">
        <v>0</v>
      </c>
      <c r="P13" s="392">
        <v>0</v>
      </c>
      <c r="Q13" s="392">
        <v>0</v>
      </c>
    </row>
    <row r="14" spans="3:17">
      <c r="C14" s="156" t="s">
        <v>602</v>
      </c>
      <c r="D14" s="172" t="s">
        <v>1011</v>
      </c>
      <c r="E14" s="392">
        <v>1230535.227</v>
      </c>
      <c r="F14" s="392">
        <v>1230533.1299999999</v>
      </c>
      <c r="G14" s="392">
        <v>2.097</v>
      </c>
      <c r="H14" s="392"/>
      <c r="I14" s="392">
        <v>5.2140000000000004</v>
      </c>
      <c r="J14" s="392">
        <v>0</v>
      </c>
      <c r="K14" s="392">
        <v>0</v>
      </c>
      <c r="L14" s="392">
        <v>3.2589999999999999</v>
      </c>
      <c r="M14" s="392">
        <v>0</v>
      </c>
      <c r="N14" s="392">
        <v>1.9550000000000001</v>
      </c>
      <c r="O14" s="392">
        <v>0</v>
      </c>
      <c r="P14" s="392">
        <v>0</v>
      </c>
      <c r="Q14" s="392">
        <v>5.2140000000000004</v>
      </c>
    </row>
    <row r="15" spans="3:17">
      <c r="C15" s="156" t="s">
        <v>603</v>
      </c>
      <c r="D15" s="172" t="s">
        <v>1012</v>
      </c>
      <c r="E15" s="392">
        <v>19760984.447000001</v>
      </c>
      <c r="F15" s="392">
        <v>19760984.447000001</v>
      </c>
      <c r="G15" s="392">
        <v>0</v>
      </c>
      <c r="H15" s="392"/>
      <c r="I15" s="392">
        <v>0</v>
      </c>
      <c r="J15" s="392">
        <v>0</v>
      </c>
      <c r="K15" s="392">
        <v>0</v>
      </c>
      <c r="L15" s="392">
        <v>0</v>
      </c>
      <c r="M15" s="392">
        <v>0</v>
      </c>
      <c r="N15" s="392">
        <v>0</v>
      </c>
      <c r="O15" s="392">
        <v>0</v>
      </c>
      <c r="P15" s="392">
        <v>0</v>
      </c>
      <c r="Q15" s="392">
        <v>0</v>
      </c>
    </row>
    <row r="16" spans="3:17">
      <c r="C16" s="156" t="s">
        <v>604</v>
      </c>
      <c r="D16" s="172" t="s">
        <v>1013</v>
      </c>
      <c r="E16" s="392">
        <v>3824670.5180000002</v>
      </c>
      <c r="F16" s="392">
        <v>3823753.0440000002</v>
      </c>
      <c r="G16" s="392">
        <v>917.47400000000005</v>
      </c>
      <c r="H16" s="392"/>
      <c r="I16" s="392">
        <v>21986.649000000001</v>
      </c>
      <c r="J16" s="392">
        <v>4545.701</v>
      </c>
      <c r="K16" s="392">
        <v>791.56700000000001</v>
      </c>
      <c r="L16" s="392">
        <v>4117.2700000000004</v>
      </c>
      <c r="M16" s="392">
        <v>5292.9070000000002</v>
      </c>
      <c r="N16" s="392">
        <v>6259.9660000000003</v>
      </c>
      <c r="O16" s="392">
        <v>856.76</v>
      </c>
      <c r="P16" s="392">
        <v>122.47799999999999</v>
      </c>
      <c r="Q16" s="392">
        <v>21986.649000000001</v>
      </c>
    </row>
    <row r="17" spans="3:17">
      <c r="C17" s="156" t="s">
        <v>605</v>
      </c>
      <c r="D17" s="172" t="s">
        <v>1014</v>
      </c>
      <c r="E17" s="392">
        <v>70504448.822999999</v>
      </c>
      <c r="F17" s="392">
        <v>70271451.172999993</v>
      </c>
      <c r="G17" s="392">
        <v>232997.65</v>
      </c>
      <c r="H17" s="392"/>
      <c r="I17" s="392">
        <v>3678430.1359999999</v>
      </c>
      <c r="J17" s="392">
        <v>1290304.243</v>
      </c>
      <c r="K17" s="392">
        <v>239892.592</v>
      </c>
      <c r="L17" s="392">
        <v>436296.22200000001</v>
      </c>
      <c r="M17" s="392">
        <v>536436.57999999996</v>
      </c>
      <c r="N17" s="392">
        <v>743906.92700000003</v>
      </c>
      <c r="O17" s="392">
        <v>116335.208</v>
      </c>
      <c r="P17" s="392">
        <v>315258.364</v>
      </c>
      <c r="Q17" s="392">
        <v>3678430.1359999999</v>
      </c>
    </row>
    <row r="18" spans="3:17">
      <c r="C18" s="156" t="s">
        <v>606</v>
      </c>
      <c r="D18" s="172" t="s">
        <v>1017</v>
      </c>
      <c r="E18" s="392">
        <v>59884266.116999999</v>
      </c>
      <c r="F18" s="392">
        <v>59664816.858000003</v>
      </c>
      <c r="G18" s="392">
        <v>219449.25899999999</v>
      </c>
      <c r="H18" s="392"/>
      <c r="I18" s="392">
        <v>3445203.6669999999</v>
      </c>
      <c r="J18" s="392">
        <v>1096351.267</v>
      </c>
      <c r="K18" s="392">
        <v>239007.122</v>
      </c>
      <c r="L18" s="392">
        <v>424804.25300000003</v>
      </c>
      <c r="M18" s="392">
        <v>533048.82700000005</v>
      </c>
      <c r="N18" s="392">
        <v>725017.88100000005</v>
      </c>
      <c r="O18" s="392">
        <v>116165.921</v>
      </c>
      <c r="P18" s="392">
        <v>310808.39600000001</v>
      </c>
      <c r="Q18" s="392">
        <v>3445203.6669999999</v>
      </c>
    </row>
    <row r="19" spans="3:17">
      <c r="C19" s="156" t="s">
        <v>607</v>
      </c>
      <c r="D19" s="172" t="s">
        <v>1016</v>
      </c>
      <c r="E19" s="392">
        <v>82769725.244000003</v>
      </c>
      <c r="F19" s="392">
        <v>82021449.471000001</v>
      </c>
      <c r="G19" s="392">
        <v>748275.77300000004</v>
      </c>
      <c r="H19" s="392"/>
      <c r="I19" s="392">
        <v>3643873.78</v>
      </c>
      <c r="J19" s="392">
        <v>1094924.3259999999</v>
      </c>
      <c r="K19" s="392">
        <v>454190.17700000003</v>
      </c>
      <c r="L19" s="392">
        <v>657928.84199999995</v>
      </c>
      <c r="M19" s="392">
        <v>609843.68400000001</v>
      </c>
      <c r="N19" s="392">
        <v>674561.52800000005</v>
      </c>
      <c r="O19" s="392">
        <v>77076.400999999998</v>
      </c>
      <c r="P19" s="392">
        <v>75348.822</v>
      </c>
      <c r="Q19" s="392">
        <v>3643873.78</v>
      </c>
    </row>
    <row r="20" spans="3:17">
      <c r="C20" s="154" t="s">
        <v>608</v>
      </c>
      <c r="D20" s="170" t="s">
        <v>609</v>
      </c>
      <c r="E20" s="392">
        <v>67401228.289000005</v>
      </c>
      <c r="F20" s="392">
        <v>67401228.289000005</v>
      </c>
      <c r="G20" s="392">
        <v>0</v>
      </c>
      <c r="H20" s="392"/>
      <c r="I20" s="392">
        <v>27270.431</v>
      </c>
      <c r="J20" s="392">
        <v>0</v>
      </c>
      <c r="K20" s="392">
        <v>0</v>
      </c>
      <c r="L20" s="392">
        <v>0</v>
      </c>
      <c r="M20" s="392">
        <v>0</v>
      </c>
      <c r="N20" s="392">
        <v>27270.431</v>
      </c>
      <c r="O20" s="392">
        <v>0</v>
      </c>
      <c r="P20" s="392">
        <v>0</v>
      </c>
      <c r="Q20" s="392">
        <v>27270.431</v>
      </c>
    </row>
    <row r="21" spans="3:17">
      <c r="C21" s="156" t="s">
        <v>610</v>
      </c>
      <c r="D21" s="172" t="s">
        <v>1010</v>
      </c>
      <c r="E21" s="392">
        <v>6246368.1509999996</v>
      </c>
      <c r="F21" s="392">
        <v>6246368.1509999996</v>
      </c>
      <c r="G21" s="392">
        <v>0</v>
      </c>
      <c r="H21" s="392"/>
      <c r="I21" s="392">
        <v>0</v>
      </c>
      <c r="J21" s="392">
        <v>0</v>
      </c>
      <c r="K21" s="392">
        <v>0</v>
      </c>
      <c r="L21" s="392">
        <v>0</v>
      </c>
      <c r="M21" s="392">
        <v>0</v>
      </c>
      <c r="N21" s="392">
        <v>0</v>
      </c>
      <c r="O21" s="392">
        <v>0</v>
      </c>
      <c r="P21" s="392">
        <v>0</v>
      </c>
      <c r="Q21" s="392">
        <v>0</v>
      </c>
    </row>
    <row r="22" spans="3:17">
      <c r="C22" s="156" t="s">
        <v>611</v>
      </c>
      <c r="D22" s="172" t="s">
        <v>1011</v>
      </c>
      <c r="E22" s="392">
        <v>46273125.045999996</v>
      </c>
      <c r="F22" s="392">
        <v>46273125.045999996</v>
      </c>
      <c r="G22" s="392">
        <v>0</v>
      </c>
      <c r="H22" s="392"/>
      <c r="I22" s="392">
        <v>0</v>
      </c>
      <c r="J22" s="392">
        <v>0</v>
      </c>
      <c r="K22" s="392">
        <v>0</v>
      </c>
      <c r="L22" s="392">
        <v>0</v>
      </c>
      <c r="M22" s="392">
        <v>0</v>
      </c>
      <c r="N22" s="392">
        <v>0</v>
      </c>
      <c r="O22" s="392">
        <v>0</v>
      </c>
      <c r="P22" s="392">
        <v>0</v>
      </c>
      <c r="Q22" s="392">
        <v>0</v>
      </c>
    </row>
    <row r="23" spans="3:17">
      <c r="C23" s="156" t="s">
        <v>612</v>
      </c>
      <c r="D23" s="172" t="s">
        <v>1012</v>
      </c>
      <c r="E23" s="392">
        <v>9011155.1779999994</v>
      </c>
      <c r="F23" s="392">
        <v>9011155.1779999994</v>
      </c>
      <c r="G23" s="392">
        <v>0</v>
      </c>
      <c r="H23" s="392"/>
      <c r="I23" s="392">
        <v>0</v>
      </c>
      <c r="J23" s="392">
        <v>0</v>
      </c>
      <c r="K23" s="392">
        <v>0</v>
      </c>
      <c r="L23" s="392">
        <v>0</v>
      </c>
      <c r="M23" s="392">
        <v>0</v>
      </c>
      <c r="N23" s="392">
        <v>0</v>
      </c>
      <c r="O23" s="392">
        <v>0</v>
      </c>
      <c r="P23" s="392">
        <v>0</v>
      </c>
      <c r="Q23" s="392">
        <v>0</v>
      </c>
    </row>
    <row r="24" spans="3:17">
      <c r="C24" s="156" t="s">
        <v>613</v>
      </c>
      <c r="D24" s="172" t="s">
        <v>1013</v>
      </c>
      <c r="E24" s="392">
        <v>5870579.9139999999</v>
      </c>
      <c r="F24" s="392">
        <v>5870579.9139999999</v>
      </c>
      <c r="G24" s="392">
        <v>0</v>
      </c>
      <c r="H24" s="392"/>
      <c r="I24" s="392">
        <v>0</v>
      </c>
      <c r="J24" s="392">
        <v>0</v>
      </c>
      <c r="K24" s="392">
        <v>0</v>
      </c>
      <c r="L24" s="392">
        <v>0</v>
      </c>
      <c r="M24" s="392">
        <v>0</v>
      </c>
      <c r="N24" s="392">
        <v>0</v>
      </c>
      <c r="O24" s="392">
        <v>0</v>
      </c>
      <c r="P24" s="392">
        <v>0</v>
      </c>
      <c r="Q24" s="392">
        <v>0</v>
      </c>
    </row>
    <row r="25" spans="3:17">
      <c r="C25" s="156" t="s">
        <v>614</v>
      </c>
      <c r="D25" s="172" t="s">
        <v>1014</v>
      </c>
      <c r="E25" s="392">
        <v>0</v>
      </c>
      <c r="F25" s="392">
        <v>0</v>
      </c>
      <c r="G25" s="392">
        <v>0</v>
      </c>
      <c r="H25" s="392"/>
      <c r="I25" s="392">
        <v>27270.431</v>
      </c>
      <c r="J25" s="392">
        <v>0</v>
      </c>
      <c r="K25" s="392">
        <v>0</v>
      </c>
      <c r="L25" s="392">
        <v>0</v>
      </c>
      <c r="M25" s="392">
        <v>0</v>
      </c>
      <c r="N25" s="392">
        <v>27270.431</v>
      </c>
      <c r="O25" s="392">
        <v>0</v>
      </c>
      <c r="P25" s="392">
        <v>0</v>
      </c>
      <c r="Q25" s="392">
        <v>27270.431</v>
      </c>
    </row>
    <row r="26" spans="3:17">
      <c r="C26" s="154" t="s">
        <v>615</v>
      </c>
      <c r="D26" s="171" t="s">
        <v>434</v>
      </c>
      <c r="E26" s="392">
        <v>59869921.061999999</v>
      </c>
      <c r="F26" s="402"/>
      <c r="G26" s="402"/>
      <c r="H26" s="402"/>
      <c r="I26" s="392">
        <v>139270.076</v>
      </c>
      <c r="J26" s="402"/>
      <c r="K26" s="402"/>
      <c r="L26" s="402"/>
      <c r="M26" s="402"/>
      <c r="N26" s="402"/>
      <c r="O26" s="402"/>
      <c r="P26" s="402"/>
      <c r="Q26" s="392">
        <v>139270.076</v>
      </c>
    </row>
    <row r="27" spans="3:17">
      <c r="C27" s="156" t="s">
        <v>616</v>
      </c>
      <c r="D27" s="172" t="s">
        <v>1010</v>
      </c>
      <c r="E27" s="392">
        <v>0</v>
      </c>
      <c r="F27" s="402"/>
      <c r="G27" s="402"/>
      <c r="H27" s="402"/>
      <c r="I27" s="392">
        <v>0</v>
      </c>
      <c r="J27" s="402"/>
      <c r="K27" s="402"/>
      <c r="L27" s="402"/>
      <c r="M27" s="402"/>
      <c r="N27" s="402"/>
      <c r="O27" s="402"/>
      <c r="P27" s="402"/>
      <c r="Q27" s="392">
        <v>0</v>
      </c>
    </row>
    <row r="28" spans="3:17">
      <c r="C28" s="156" t="s">
        <v>617</v>
      </c>
      <c r="D28" s="172" t="s">
        <v>1011</v>
      </c>
      <c r="E28" s="392">
        <v>2020696.003</v>
      </c>
      <c r="F28" s="402"/>
      <c r="G28" s="402"/>
      <c r="H28" s="402"/>
      <c r="I28" s="392">
        <v>0</v>
      </c>
      <c r="J28" s="402"/>
      <c r="K28" s="402"/>
      <c r="L28" s="402"/>
      <c r="M28" s="402"/>
      <c r="N28" s="402"/>
      <c r="O28" s="402"/>
      <c r="P28" s="402"/>
      <c r="Q28" s="392">
        <v>0</v>
      </c>
    </row>
    <row r="29" spans="3:17">
      <c r="C29" s="156" t="s">
        <v>618</v>
      </c>
      <c r="D29" s="172" t="s">
        <v>1012</v>
      </c>
      <c r="E29" s="392">
        <v>6453227.4230000004</v>
      </c>
      <c r="F29" s="402"/>
      <c r="G29" s="402"/>
      <c r="H29" s="402"/>
      <c r="I29" s="392">
        <v>0</v>
      </c>
      <c r="J29" s="402"/>
      <c r="K29" s="402"/>
      <c r="L29" s="402"/>
      <c r="M29" s="402"/>
      <c r="N29" s="402"/>
      <c r="O29" s="402"/>
      <c r="P29" s="402"/>
      <c r="Q29" s="392">
        <v>0</v>
      </c>
    </row>
    <row r="30" spans="3:17">
      <c r="C30" s="156" t="s">
        <v>619</v>
      </c>
      <c r="D30" s="172" t="s">
        <v>1013</v>
      </c>
      <c r="E30" s="392">
        <v>3728402.2050000001</v>
      </c>
      <c r="F30" s="402"/>
      <c r="G30" s="402"/>
      <c r="H30" s="402"/>
      <c r="I30" s="392">
        <v>0</v>
      </c>
      <c r="J30" s="402"/>
      <c r="K30" s="402"/>
      <c r="L30" s="402"/>
      <c r="M30" s="402"/>
      <c r="N30" s="402"/>
      <c r="O30" s="402"/>
      <c r="P30" s="402"/>
      <c r="Q30" s="392">
        <v>0</v>
      </c>
    </row>
    <row r="31" spans="3:17">
      <c r="C31" s="156" t="s">
        <v>620</v>
      </c>
      <c r="D31" s="172" t="s">
        <v>1014</v>
      </c>
      <c r="E31" s="392">
        <v>41818531.358000003</v>
      </c>
      <c r="F31" s="402"/>
      <c r="G31" s="402"/>
      <c r="H31" s="402"/>
      <c r="I31" s="392">
        <v>128450.374</v>
      </c>
      <c r="J31" s="402"/>
      <c r="K31" s="402"/>
      <c r="L31" s="402"/>
      <c r="M31" s="402"/>
      <c r="N31" s="402"/>
      <c r="O31" s="402"/>
      <c r="P31" s="402"/>
      <c r="Q31" s="392">
        <v>128450.374</v>
      </c>
    </row>
    <row r="32" spans="3:17">
      <c r="C32" s="156" t="s">
        <v>621</v>
      </c>
      <c r="D32" s="172" t="s">
        <v>1016</v>
      </c>
      <c r="E32" s="392">
        <v>5849064.0729999999</v>
      </c>
      <c r="F32" s="402"/>
      <c r="G32" s="402"/>
      <c r="H32" s="402"/>
      <c r="I32" s="392">
        <v>10819.701999999999</v>
      </c>
      <c r="J32" s="402"/>
      <c r="K32" s="402"/>
      <c r="L32" s="402"/>
      <c r="M32" s="402"/>
      <c r="N32" s="402"/>
      <c r="O32" s="402"/>
      <c r="P32" s="402"/>
      <c r="Q32" s="392">
        <v>10819.701999999999</v>
      </c>
    </row>
    <row r="33" spans="3:17" ht="18.5" thickBot="1">
      <c r="C33" s="612" t="s">
        <v>622</v>
      </c>
      <c r="D33" s="617" t="s">
        <v>149</v>
      </c>
      <c r="E33" s="616">
        <v>313188941.977</v>
      </c>
      <c r="F33" s="616">
        <v>252336827.68399999</v>
      </c>
      <c r="G33" s="616">
        <v>982193.23100000003</v>
      </c>
      <c r="H33" s="616"/>
      <c r="I33" s="616">
        <v>7510836.2860000003</v>
      </c>
      <c r="J33" s="616">
        <v>2389774.27</v>
      </c>
      <c r="K33" s="616">
        <v>694874.33600000001</v>
      </c>
      <c r="L33" s="616">
        <v>1098345.5930000001</v>
      </c>
      <c r="M33" s="616">
        <v>1151573.1710000001</v>
      </c>
      <c r="N33" s="616">
        <v>1452000.807</v>
      </c>
      <c r="O33" s="616">
        <v>194268.36900000001</v>
      </c>
      <c r="P33" s="616">
        <v>390729.66399999999</v>
      </c>
      <c r="Q33" s="616">
        <v>7510836.2860000003</v>
      </c>
    </row>
    <row r="34" spans="3:17" ht="18.5" thickTop="1"/>
  </sheetData>
  <mergeCells count="17">
    <mergeCell ref="C8:C9"/>
    <mergeCell ref="D8:D9"/>
    <mergeCell ref="E8:E9"/>
    <mergeCell ref="F8:F10"/>
    <mergeCell ref="G8:G10"/>
    <mergeCell ref="O8:O10"/>
    <mergeCell ref="P8:P10"/>
    <mergeCell ref="E6:Q6"/>
    <mergeCell ref="E7:G7"/>
    <mergeCell ref="I7:Q7"/>
    <mergeCell ref="I8:I10"/>
    <mergeCell ref="J8:J10"/>
    <mergeCell ref="Q8:Q10"/>
    <mergeCell ref="K8:K10"/>
    <mergeCell ref="L8:L10"/>
    <mergeCell ref="M8:M10"/>
    <mergeCell ref="N8:N10"/>
  </mergeCells>
  <pageMargins left="0.70866141732283472" right="0.70866141732283472" top="0.74803149606299213" bottom="0.74803149606299213" header="0.31496062992125978" footer="0.31496062992125978"/>
  <pageSetup paperSize="9" scale="91" fitToHeight="0" orientation="landscape" r:id="rId1"/>
  <headerFooter>
    <oddHeader>&amp;CPL
Załącznik XV</oddHeader>
    <oddFooter>&amp;C&amp;P</oddFooter>
  </headerFooter>
  <ignoredErrors>
    <ignoredError sqref="C11:C33" numberStoredAsText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C3:K511"/>
  <sheetViews>
    <sheetView showGridLines="0" zoomScale="80" zoomScaleNormal="80" workbookViewId="0"/>
  </sheetViews>
  <sheetFormatPr defaultColWidth="9.1796875" defaultRowHeight="18"/>
  <cols>
    <col min="1" max="1" width="2.7265625" style="9" customWidth="1"/>
    <col min="2" max="2" width="9.1796875" style="9" customWidth="1"/>
    <col min="3" max="3" width="4.26953125" style="9" customWidth="1"/>
    <col min="4" max="4" width="32.26953125" style="9" customWidth="1"/>
    <col min="5" max="6" width="16.1796875" style="9" customWidth="1"/>
    <col min="7" max="7" width="17.54296875" style="9" customWidth="1"/>
    <col min="8" max="10" width="16.1796875" style="9" customWidth="1"/>
    <col min="11" max="11" width="17.54296875" style="9" customWidth="1"/>
    <col min="12" max="12" width="9.1796875" style="9" customWidth="1"/>
    <col min="13" max="16384" width="9.1796875" style="9"/>
  </cols>
  <sheetData>
    <row r="3" spans="3:11" ht="21" customHeight="1">
      <c r="C3" s="40" t="s">
        <v>62</v>
      </c>
    </row>
    <row r="4" spans="3:11" ht="17.5" customHeight="1">
      <c r="C4" s="11" t="s">
        <v>1009</v>
      </c>
      <c r="D4" s="139"/>
      <c r="E4" s="139"/>
      <c r="F4" s="139"/>
      <c r="I4" s="139"/>
      <c r="J4" s="139"/>
      <c r="K4" s="66"/>
    </row>
    <row r="5" spans="3:11" ht="17.5" customHeight="1">
      <c r="C5" s="140"/>
      <c r="D5" s="139"/>
      <c r="E5" s="139"/>
      <c r="F5" s="139"/>
      <c r="G5" s="139"/>
      <c r="I5" s="139"/>
      <c r="J5" s="139"/>
      <c r="K5" s="66"/>
    </row>
    <row r="6" spans="3:11" ht="18" customHeight="1">
      <c r="C6" s="141"/>
      <c r="D6" s="141"/>
      <c r="E6" s="173" t="s">
        <v>113</v>
      </c>
      <c r="F6" s="173" t="s">
        <v>114</v>
      </c>
      <c r="G6" s="173" t="s">
        <v>115</v>
      </c>
      <c r="H6" s="173" t="s">
        <v>150</v>
      </c>
      <c r="I6" s="173" t="s">
        <v>151</v>
      </c>
      <c r="J6" s="173" t="s">
        <v>645</v>
      </c>
      <c r="K6" s="173" t="s">
        <v>213</v>
      </c>
    </row>
    <row r="7" spans="3:11" ht="18" customHeight="1" thickBot="1">
      <c r="C7" s="141"/>
      <c r="D7" s="141"/>
      <c r="E7" s="794" t="s">
        <v>584</v>
      </c>
      <c r="F7" s="794"/>
      <c r="G7" s="794"/>
      <c r="H7" s="794"/>
      <c r="I7" s="795" t="s">
        <v>646</v>
      </c>
      <c r="J7" s="795" t="s">
        <v>647</v>
      </c>
      <c r="K7" s="795" t="s">
        <v>648</v>
      </c>
    </row>
    <row r="8" spans="3:11" ht="16.149999999999999" customHeight="1" thickTop="1" thickBot="1">
      <c r="C8" s="174"/>
      <c r="D8" s="174"/>
      <c r="E8" s="175"/>
      <c r="F8" s="797" t="s">
        <v>649</v>
      </c>
      <c r="G8" s="797"/>
      <c r="H8" s="789" t="s">
        <v>650</v>
      </c>
      <c r="I8" s="781"/>
      <c r="J8" s="781"/>
      <c r="K8" s="781"/>
    </row>
    <row r="9" spans="3:11" ht="17.5" customHeight="1" thickTop="1" thickBot="1">
      <c r="C9" s="141"/>
      <c r="D9" s="141"/>
      <c r="E9" s="176"/>
      <c r="F9" s="798"/>
      <c r="G9" s="797" t="s">
        <v>634</v>
      </c>
      <c r="H9" s="723"/>
      <c r="I9" s="781"/>
      <c r="J9" s="781"/>
      <c r="K9" s="781"/>
    </row>
    <row r="10" spans="3:11" ht="36.65" customHeight="1" thickTop="1" thickBot="1">
      <c r="C10" s="141"/>
      <c r="D10" s="141"/>
      <c r="E10" s="176"/>
      <c r="F10" s="792"/>
      <c r="G10" s="723"/>
      <c r="H10" s="726"/>
      <c r="I10" s="796"/>
      <c r="J10" s="796"/>
      <c r="K10" s="796"/>
    </row>
    <row r="11" spans="3:11" ht="15" customHeight="1" thickTop="1">
      <c r="C11" s="554" t="s">
        <v>599</v>
      </c>
      <c r="D11" s="178" t="s">
        <v>651</v>
      </c>
      <c r="E11" s="692"/>
      <c r="F11" s="692"/>
      <c r="G11" s="692"/>
      <c r="H11" s="692"/>
      <c r="I11" s="692"/>
      <c r="J11" s="716"/>
      <c r="K11" s="692"/>
    </row>
    <row r="12" spans="3:11" ht="15" customHeight="1">
      <c r="C12" s="154"/>
      <c r="D12" s="172" t="s">
        <v>1355</v>
      </c>
      <c r="E12" s="693">
        <v>0</v>
      </c>
      <c r="F12" s="693">
        <v>0</v>
      </c>
      <c r="G12" s="693">
        <v>0</v>
      </c>
      <c r="H12" s="693">
        <v>0</v>
      </c>
      <c r="I12" s="693">
        <v>0</v>
      </c>
      <c r="J12" s="717"/>
      <c r="K12" s="693">
        <v>0</v>
      </c>
    </row>
    <row r="13" spans="3:11">
      <c r="C13" s="154" t="s">
        <v>1161</v>
      </c>
      <c r="D13" s="172" t="s">
        <v>1172</v>
      </c>
      <c r="E13" s="693">
        <v>61527.694000000003</v>
      </c>
      <c r="F13" s="693">
        <v>3.4529999999999998</v>
      </c>
      <c r="G13" s="693">
        <v>3.4529999999999998</v>
      </c>
      <c r="H13" s="693">
        <v>61527.694000000003</v>
      </c>
      <c r="I13" s="693">
        <v>-66.25</v>
      </c>
      <c r="J13" s="717" t="s">
        <v>1161</v>
      </c>
      <c r="K13" s="693">
        <v>0</v>
      </c>
    </row>
    <row r="14" spans="3:11">
      <c r="C14" s="154" t="s">
        <v>1161</v>
      </c>
      <c r="D14" s="172" t="s">
        <v>1356</v>
      </c>
      <c r="E14" s="693">
        <v>0</v>
      </c>
      <c r="F14" s="693">
        <v>0</v>
      </c>
      <c r="G14" s="693">
        <v>0</v>
      </c>
      <c r="H14" s="693">
        <v>0</v>
      </c>
      <c r="I14" s="693">
        <v>0</v>
      </c>
      <c r="J14" s="717" t="s">
        <v>1161</v>
      </c>
      <c r="K14" s="693">
        <v>0</v>
      </c>
    </row>
    <row r="15" spans="3:11">
      <c r="C15" s="154" t="s">
        <v>1161</v>
      </c>
      <c r="D15" s="172" t="s">
        <v>1164</v>
      </c>
      <c r="E15" s="693">
        <v>728200.00800000003</v>
      </c>
      <c r="F15" s="693">
        <v>6221.2730000000001</v>
      </c>
      <c r="G15" s="693">
        <v>6221.2730000000001</v>
      </c>
      <c r="H15" s="693">
        <v>728183.799</v>
      </c>
      <c r="I15" s="693">
        <v>-3950.5439999999999</v>
      </c>
      <c r="J15" s="717" t="s">
        <v>1161</v>
      </c>
      <c r="K15" s="693">
        <v>-13.742000000000001</v>
      </c>
    </row>
    <row r="16" spans="3:11">
      <c r="C16" s="154" t="s">
        <v>1161</v>
      </c>
      <c r="D16" s="172" t="s">
        <v>1203</v>
      </c>
      <c r="E16" s="693">
        <v>52.654000000000003</v>
      </c>
      <c r="F16" s="693">
        <v>3.0910000000000002</v>
      </c>
      <c r="G16" s="693">
        <v>3.0910000000000002</v>
      </c>
      <c r="H16" s="693">
        <v>52.654000000000003</v>
      </c>
      <c r="I16" s="693">
        <v>-2.7829999999999999</v>
      </c>
      <c r="J16" s="717" t="s">
        <v>1161</v>
      </c>
      <c r="K16" s="693">
        <v>0</v>
      </c>
    </row>
    <row r="17" spans="3:11">
      <c r="C17" s="154" t="s">
        <v>1161</v>
      </c>
      <c r="D17" s="172" t="s">
        <v>1357</v>
      </c>
      <c r="E17" s="693">
        <v>0</v>
      </c>
      <c r="F17" s="693">
        <v>0</v>
      </c>
      <c r="G17" s="693">
        <v>0</v>
      </c>
      <c r="H17" s="693">
        <v>0</v>
      </c>
      <c r="I17" s="693">
        <v>0</v>
      </c>
      <c r="J17" s="717" t="s">
        <v>1161</v>
      </c>
      <c r="K17" s="693">
        <v>0</v>
      </c>
    </row>
    <row r="18" spans="3:11">
      <c r="C18" s="154" t="s">
        <v>1161</v>
      </c>
      <c r="D18" s="172" t="s">
        <v>1358</v>
      </c>
      <c r="E18" s="693">
        <v>0</v>
      </c>
      <c r="F18" s="693">
        <v>0</v>
      </c>
      <c r="G18" s="693">
        <v>0</v>
      </c>
      <c r="H18" s="693">
        <v>0</v>
      </c>
      <c r="I18" s="693">
        <v>0</v>
      </c>
      <c r="J18" s="717" t="s">
        <v>1161</v>
      </c>
      <c r="K18" s="693">
        <v>0</v>
      </c>
    </row>
    <row r="19" spans="3:11">
      <c r="C19" s="154" t="s">
        <v>1161</v>
      </c>
      <c r="D19" s="172" t="s">
        <v>1245</v>
      </c>
      <c r="E19" s="693">
        <v>3.964</v>
      </c>
      <c r="F19" s="693">
        <v>0.42899999999999999</v>
      </c>
      <c r="G19" s="693">
        <v>0.42899999999999999</v>
      </c>
      <c r="H19" s="693">
        <v>3.964</v>
      </c>
      <c r="I19" s="693">
        <v>-0.34799999999999998</v>
      </c>
      <c r="J19" s="717" t="s">
        <v>1161</v>
      </c>
      <c r="K19" s="693">
        <v>0</v>
      </c>
    </row>
    <row r="20" spans="3:11">
      <c r="C20" s="154" t="s">
        <v>1161</v>
      </c>
      <c r="D20" s="172" t="s">
        <v>1201</v>
      </c>
      <c r="E20" s="693">
        <v>59.000999999999998</v>
      </c>
      <c r="F20" s="693">
        <v>4.9260000000000002</v>
      </c>
      <c r="G20" s="693">
        <v>4.9260000000000002</v>
      </c>
      <c r="H20" s="693">
        <v>59.000999999999998</v>
      </c>
      <c r="I20" s="693">
        <v>-4.2050000000000001</v>
      </c>
      <c r="J20" s="717" t="s">
        <v>1161</v>
      </c>
      <c r="K20" s="693">
        <v>0</v>
      </c>
    </row>
    <row r="21" spans="3:11">
      <c r="C21" s="154" t="s">
        <v>1161</v>
      </c>
      <c r="D21" s="172" t="s">
        <v>1259</v>
      </c>
      <c r="E21" s="693">
        <v>1.873</v>
      </c>
      <c r="F21" s="693">
        <v>0</v>
      </c>
      <c r="G21" s="693">
        <v>0</v>
      </c>
      <c r="H21" s="693">
        <v>1.873</v>
      </c>
      <c r="I21" s="693">
        <v>-8.2000000000000003E-2</v>
      </c>
      <c r="J21" s="717" t="s">
        <v>1161</v>
      </c>
      <c r="K21" s="693">
        <v>0</v>
      </c>
    </row>
    <row r="22" spans="3:11">
      <c r="C22" s="154" t="s">
        <v>1161</v>
      </c>
      <c r="D22" s="172" t="s">
        <v>1327</v>
      </c>
      <c r="E22" s="693">
        <v>2.8000000000000001E-2</v>
      </c>
      <c r="F22" s="693">
        <v>0</v>
      </c>
      <c r="G22" s="693">
        <v>0</v>
      </c>
      <c r="H22" s="693">
        <v>2.8000000000000001E-2</v>
      </c>
      <c r="I22" s="693">
        <v>0</v>
      </c>
      <c r="J22" s="717" t="s">
        <v>1161</v>
      </c>
      <c r="K22" s="693">
        <v>0</v>
      </c>
    </row>
    <row r="23" spans="3:11">
      <c r="C23" s="154" t="s">
        <v>1161</v>
      </c>
      <c r="D23" s="172" t="s">
        <v>1359</v>
      </c>
      <c r="E23" s="693">
        <v>0</v>
      </c>
      <c r="F23" s="693">
        <v>0</v>
      </c>
      <c r="G23" s="693">
        <v>0</v>
      </c>
      <c r="H23" s="693">
        <v>0</v>
      </c>
      <c r="I23" s="693">
        <v>0</v>
      </c>
      <c r="J23" s="717" t="s">
        <v>1161</v>
      </c>
      <c r="K23" s="693">
        <v>0</v>
      </c>
    </row>
    <row r="24" spans="3:11">
      <c r="C24" s="154" t="s">
        <v>1161</v>
      </c>
      <c r="D24" s="172" t="s">
        <v>1360</v>
      </c>
      <c r="E24" s="693">
        <v>0</v>
      </c>
      <c r="F24" s="693">
        <v>0</v>
      </c>
      <c r="G24" s="693">
        <v>0</v>
      </c>
      <c r="H24" s="693">
        <v>0</v>
      </c>
      <c r="I24" s="693">
        <v>0</v>
      </c>
      <c r="J24" s="717" t="s">
        <v>1161</v>
      </c>
      <c r="K24" s="693">
        <v>0</v>
      </c>
    </row>
    <row r="25" spans="3:11">
      <c r="C25" s="154" t="s">
        <v>1161</v>
      </c>
      <c r="D25" s="172" t="s">
        <v>1361</v>
      </c>
      <c r="E25" s="693">
        <v>0</v>
      </c>
      <c r="F25" s="693">
        <v>0</v>
      </c>
      <c r="G25" s="693">
        <v>0</v>
      </c>
      <c r="H25" s="693">
        <v>0</v>
      </c>
      <c r="I25" s="693">
        <v>0</v>
      </c>
      <c r="J25" s="717" t="s">
        <v>1161</v>
      </c>
      <c r="K25" s="693">
        <v>0</v>
      </c>
    </row>
    <row r="26" spans="3:11">
      <c r="C26" s="154" t="s">
        <v>1161</v>
      </c>
      <c r="D26" s="172" t="s">
        <v>1362</v>
      </c>
      <c r="E26" s="693">
        <v>0</v>
      </c>
      <c r="F26" s="693">
        <v>0</v>
      </c>
      <c r="G26" s="693">
        <v>0</v>
      </c>
      <c r="H26" s="693">
        <v>0</v>
      </c>
      <c r="I26" s="693">
        <v>0</v>
      </c>
      <c r="J26" s="717" t="s">
        <v>1161</v>
      </c>
      <c r="K26" s="693">
        <v>0</v>
      </c>
    </row>
    <row r="27" spans="3:11">
      <c r="C27" s="154" t="s">
        <v>1161</v>
      </c>
      <c r="D27" s="172" t="s">
        <v>1253</v>
      </c>
      <c r="E27" s="693">
        <v>2.5419999999999998</v>
      </c>
      <c r="F27" s="693">
        <v>0</v>
      </c>
      <c r="G27" s="693">
        <v>0</v>
      </c>
      <c r="H27" s="693">
        <v>2.5419999999999998</v>
      </c>
      <c r="I27" s="693">
        <v>-0.112</v>
      </c>
      <c r="J27" s="717" t="s">
        <v>1161</v>
      </c>
      <c r="K27" s="693">
        <v>0</v>
      </c>
    </row>
    <row r="28" spans="3:11">
      <c r="C28" s="154" t="s">
        <v>1161</v>
      </c>
      <c r="D28" s="172" t="s">
        <v>1190</v>
      </c>
      <c r="E28" s="693">
        <v>287.81900000000002</v>
      </c>
      <c r="F28" s="693">
        <v>50.326000000000001</v>
      </c>
      <c r="G28" s="693">
        <v>50.326000000000001</v>
      </c>
      <c r="H28" s="693">
        <v>287.81900000000002</v>
      </c>
      <c r="I28" s="693">
        <v>-24.641999999999999</v>
      </c>
      <c r="J28" s="717" t="s">
        <v>1161</v>
      </c>
      <c r="K28" s="693">
        <v>0</v>
      </c>
    </row>
    <row r="29" spans="3:11">
      <c r="C29" s="154" t="s">
        <v>1161</v>
      </c>
      <c r="D29" s="172" t="s">
        <v>1363</v>
      </c>
      <c r="E29" s="693">
        <v>0</v>
      </c>
      <c r="F29" s="693">
        <v>0</v>
      </c>
      <c r="G29" s="693">
        <v>0</v>
      </c>
      <c r="H29" s="693">
        <v>0</v>
      </c>
      <c r="I29" s="693">
        <v>0</v>
      </c>
      <c r="J29" s="717" t="s">
        <v>1161</v>
      </c>
      <c r="K29" s="693">
        <v>0</v>
      </c>
    </row>
    <row r="30" spans="3:11">
      <c r="C30" s="154" t="s">
        <v>1161</v>
      </c>
      <c r="D30" s="172" t="s">
        <v>1284</v>
      </c>
      <c r="E30" s="693">
        <v>0.60699999999999998</v>
      </c>
      <c r="F30" s="693">
        <v>0</v>
      </c>
      <c r="G30" s="693">
        <v>0</v>
      </c>
      <c r="H30" s="693">
        <v>0.60699999999999998</v>
      </c>
      <c r="I30" s="693">
        <v>-2.8000000000000001E-2</v>
      </c>
      <c r="J30" s="717" t="s">
        <v>1161</v>
      </c>
      <c r="K30" s="693">
        <v>0</v>
      </c>
    </row>
    <row r="31" spans="3:11">
      <c r="C31" s="154" t="s">
        <v>1161</v>
      </c>
      <c r="D31" s="172" t="s">
        <v>1364</v>
      </c>
      <c r="E31" s="693">
        <v>0</v>
      </c>
      <c r="F31" s="693">
        <v>0</v>
      </c>
      <c r="G31" s="693">
        <v>0</v>
      </c>
      <c r="H31" s="693">
        <v>0</v>
      </c>
      <c r="I31" s="693">
        <v>0</v>
      </c>
      <c r="J31" s="717" t="s">
        <v>1161</v>
      </c>
      <c r="K31" s="693">
        <v>0</v>
      </c>
    </row>
    <row r="32" spans="3:11">
      <c r="C32" s="154" t="s">
        <v>1161</v>
      </c>
      <c r="D32" s="172" t="s">
        <v>1365</v>
      </c>
      <c r="E32" s="693">
        <v>0</v>
      </c>
      <c r="F32" s="693">
        <v>0</v>
      </c>
      <c r="G32" s="693">
        <v>0</v>
      </c>
      <c r="H32" s="693">
        <v>0</v>
      </c>
      <c r="I32" s="693">
        <v>0</v>
      </c>
      <c r="J32" s="717" t="s">
        <v>1161</v>
      </c>
      <c r="K32" s="693">
        <v>0</v>
      </c>
    </row>
    <row r="33" spans="3:11">
      <c r="C33" s="154" t="s">
        <v>1161</v>
      </c>
      <c r="D33" s="172" t="s">
        <v>1197</v>
      </c>
      <c r="E33" s="693">
        <v>86.962000000000003</v>
      </c>
      <c r="F33" s="693">
        <v>5.4379999999999997</v>
      </c>
      <c r="G33" s="693">
        <v>5.4379999999999997</v>
      </c>
      <c r="H33" s="693">
        <v>86.962000000000003</v>
      </c>
      <c r="I33" s="693">
        <v>-5.9569999999999999</v>
      </c>
      <c r="J33" s="717" t="s">
        <v>1161</v>
      </c>
      <c r="K33" s="693">
        <v>0</v>
      </c>
    </row>
    <row r="34" spans="3:11">
      <c r="C34" s="154" t="s">
        <v>1161</v>
      </c>
      <c r="D34" s="172" t="s">
        <v>1246</v>
      </c>
      <c r="E34" s="693">
        <v>3.7709999999999999</v>
      </c>
      <c r="F34" s="693">
        <v>0.41</v>
      </c>
      <c r="G34" s="693">
        <v>0.41</v>
      </c>
      <c r="H34" s="693">
        <v>3.7709999999999999</v>
      </c>
      <c r="I34" s="693">
        <v>-0.32800000000000001</v>
      </c>
      <c r="J34" s="717" t="s">
        <v>1161</v>
      </c>
      <c r="K34" s="693">
        <v>0</v>
      </c>
    </row>
    <row r="35" spans="3:11">
      <c r="C35" s="154" t="s">
        <v>1161</v>
      </c>
      <c r="D35" s="172" t="s">
        <v>1366</v>
      </c>
      <c r="E35" s="693">
        <v>0</v>
      </c>
      <c r="F35" s="693">
        <v>0</v>
      </c>
      <c r="G35" s="693">
        <v>0</v>
      </c>
      <c r="H35" s="693">
        <v>0</v>
      </c>
      <c r="I35" s="693">
        <v>0</v>
      </c>
      <c r="J35" s="717" t="s">
        <v>1161</v>
      </c>
      <c r="K35" s="693">
        <v>0</v>
      </c>
    </row>
    <row r="36" spans="3:11">
      <c r="C36" s="154" t="s">
        <v>1161</v>
      </c>
      <c r="D36" s="172" t="s">
        <v>1214</v>
      </c>
      <c r="E36" s="693">
        <v>25.244</v>
      </c>
      <c r="F36" s="693">
        <v>0.45600000000000002</v>
      </c>
      <c r="G36" s="693">
        <v>0.45600000000000002</v>
      </c>
      <c r="H36" s="693">
        <v>25.244</v>
      </c>
      <c r="I36" s="693">
        <v>-1.2350000000000001</v>
      </c>
      <c r="J36" s="717" t="s">
        <v>1161</v>
      </c>
      <c r="K36" s="693">
        <v>0</v>
      </c>
    </row>
    <row r="37" spans="3:11">
      <c r="C37" s="154" t="s">
        <v>1161</v>
      </c>
      <c r="D37" s="172" t="s">
        <v>1219</v>
      </c>
      <c r="E37" s="693">
        <v>19.635999999999999</v>
      </c>
      <c r="F37" s="693">
        <v>7.4770000000000003</v>
      </c>
      <c r="G37" s="693">
        <v>7.4770000000000003</v>
      </c>
      <c r="H37" s="693">
        <v>19.635999999999999</v>
      </c>
      <c r="I37" s="693">
        <v>-3.5710000000000002</v>
      </c>
      <c r="J37" s="717" t="s">
        <v>1161</v>
      </c>
      <c r="K37" s="693">
        <v>0</v>
      </c>
    </row>
    <row r="38" spans="3:11">
      <c r="C38" s="154" t="s">
        <v>1161</v>
      </c>
      <c r="D38" s="172" t="s">
        <v>1189</v>
      </c>
      <c r="E38" s="693">
        <v>285.27100000000002</v>
      </c>
      <c r="F38" s="693">
        <v>9.2080000000000002</v>
      </c>
      <c r="G38" s="693">
        <v>9.2080000000000002</v>
      </c>
      <c r="H38" s="693">
        <v>285.27100000000002</v>
      </c>
      <c r="I38" s="693">
        <v>-17.309999999999999</v>
      </c>
      <c r="J38" s="717" t="s">
        <v>1161</v>
      </c>
      <c r="K38" s="693">
        <v>0</v>
      </c>
    </row>
    <row r="39" spans="3:11">
      <c r="C39" s="154" t="s">
        <v>1161</v>
      </c>
      <c r="D39" s="172" t="s">
        <v>1239</v>
      </c>
      <c r="E39" s="693">
        <v>28.367000000000001</v>
      </c>
      <c r="F39" s="693">
        <v>0</v>
      </c>
      <c r="G39" s="693">
        <v>0</v>
      </c>
      <c r="H39" s="693">
        <v>28.36</v>
      </c>
      <c r="I39" s="693">
        <v>-0.17899999999999999</v>
      </c>
      <c r="J39" s="717" t="s">
        <v>1161</v>
      </c>
      <c r="K39" s="693">
        <v>0</v>
      </c>
    </row>
    <row r="40" spans="3:11">
      <c r="C40" s="154" t="s">
        <v>1161</v>
      </c>
      <c r="D40" s="172" t="s">
        <v>1200</v>
      </c>
      <c r="E40" s="693">
        <v>389.12299999999999</v>
      </c>
      <c r="F40" s="693">
        <v>106.059</v>
      </c>
      <c r="G40" s="693">
        <v>106.059</v>
      </c>
      <c r="H40" s="693">
        <v>389.12299999999999</v>
      </c>
      <c r="I40" s="693">
        <v>-51.274000000000001</v>
      </c>
      <c r="J40" s="717" t="s">
        <v>1161</v>
      </c>
      <c r="K40" s="693">
        <v>0</v>
      </c>
    </row>
    <row r="41" spans="3:11">
      <c r="C41" s="154" t="s">
        <v>1161</v>
      </c>
      <c r="D41" s="172" t="s">
        <v>1210</v>
      </c>
      <c r="E41" s="693">
        <v>41.164000000000001</v>
      </c>
      <c r="F41" s="693">
        <v>0</v>
      </c>
      <c r="G41" s="693">
        <v>0</v>
      </c>
      <c r="H41" s="693">
        <v>41.164000000000001</v>
      </c>
      <c r="I41" s="693">
        <v>-0.214</v>
      </c>
      <c r="J41" s="717" t="s">
        <v>1161</v>
      </c>
      <c r="K41" s="693">
        <v>0</v>
      </c>
    </row>
    <row r="42" spans="3:11">
      <c r="C42" s="154" t="s">
        <v>1161</v>
      </c>
      <c r="D42" s="172" t="s">
        <v>1177</v>
      </c>
      <c r="E42" s="693">
        <v>309128.2</v>
      </c>
      <c r="F42" s="693">
        <v>24.067</v>
      </c>
      <c r="G42" s="693">
        <v>24.067</v>
      </c>
      <c r="H42" s="693">
        <v>309128.201</v>
      </c>
      <c r="I42" s="693">
        <v>-17.504999999999999</v>
      </c>
      <c r="J42" s="717" t="s">
        <v>1161</v>
      </c>
      <c r="K42" s="693">
        <v>0</v>
      </c>
    </row>
    <row r="43" spans="3:11">
      <c r="C43" s="154" t="s">
        <v>1161</v>
      </c>
      <c r="D43" s="172" t="s">
        <v>1367</v>
      </c>
      <c r="E43" s="693">
        <v>0</v>
      </c>
      <c r="F43" s="693">
        <v>0</v>
      </c>
      <c r="G43" s="693">
        <v>0</v>
      </c>
      <c r="H43" s="693">
        <v>0</v>
      </c>
      <c r="I43" s="693">
        <v>0</v>
      </c>
      <c r="J43" s="717" t="s">
        <v>1161</v>
      </c>
      <c r="K43" s="693">
        <v>0</v>
      </c>
    </row>
    <row r="44" spans="3:11">
      <c r="C44" s="154" t="s">
        <v>1161</v>
      </c>
      <c r="D44" s="172" t="s">
        <v>1225</v>
      </c>
      <c r="E44" s="693">
        <v>10.85</v>
      </c>
      <c r="F44" s="693">
        <v>0</v>
      </c>
      <c r="G44" s="693">
        <v>0</v>
      </c>
      <c r="H44" s="693">
        <v>10.85</v>
      </c>
      <c r="I44" s="693">
        <v>-9.7000000000000003E-2</v>
      </c>
      <c r="J44" s="717" t="s">
        <v>1161</v>
      </c>
      <c r="K44" s="693">
        <v>0</v>
      </c>
    </row>
    <row r="45" spans="3:11">
      <c r="C45" s="154" t="s">
        <v>1161</v>
      </c>
      <c r="D45" s="172" t="s">
        <v>1368</v>
      </c>
      <c r="E45" s="693">
        <v>0</v>
      </c>
      <c r="F45" s="693">
        <v>0</v>
      </c>
      <c r="G45" s="693">
        <v>0</v>
      </c>
      <c r="H45" s="693">
        <v>0</v>
      </c>
      <c r="I45" s="693">
        <v>0</v>
      </c>
      <c r="J45" s="717" t="s">
        <v>1161</v>
      </c>
      <c r="K45" s="693">
        <v>0</v>
      </c>
    </row>
    <row r="46" spans="3:11">
      <c r="C46" s="154" t="s">
        <v>1161</v>
      </c>
      <c r="D46" s="172" t="s">
        <v>1199</v>
      </c>
      <c r="E46" s="693">
        <v>45.249000000000002</v>
      </c>
      <c r="F46" s="693">
        <v>4.3730000000000002</v>
      </c>
      <c r="G46" s="693">
        <v>4.3730000000000002</v>
      </c>
      <c r="H46" s="693">
        <v>45.249000000000002</v>
      </c>
      <c r="I46" s="693">
        <v>-2.5819999999999999</v>
      </c>
      <c r="J46" s="717" t="s">
        <v>1161</v>
      </c>
      <c r="K46" s="693">
        <v>0</v>
      </c>
    </row>
    <row r="47" spans="3:11">
      <c r="C47" s="154" t="s">
        <v>1161</v>
      </c>
      <c r="D47" s="172" t="s">
        <v>1300</v>
      </c>
      <c r="E47" s="693">
        <v>0.25</v>
      </c>
      <c r="F47" s="693">
        <v>0</v>
      </c>
      <c r="G47" s="693">
        <v>0</v>
      </c>
      <c r="H47" s="693">
        <v>0.25</v>
      </c>
      <c r="I47" s="693">
        <v>-1.2E-2</v>
      </c>
      <c r="J47" s="717" t="s">
        <v>1161</v>
      </c>
      <c r="K47" s="693">
        <v>0</v>
      </c>
    </row>
    <row r="48" spans="3:11">
      <c r="C48" s="154" t="s">
        <v>1161</v>
      </c>
      <c r="D48" s="172" t="s">
        <v>1233</v>
      </c>
      <c r="E48" s="693">
        <v>7.12</v>
      </c>
      <c r="F48" s="693">
        <v>0.36699999999999999</v>
      </c>
      <c r="G48" s="693">
        <v>0.36699999999999999</v>
      </c>
      <c r="H48" s="693">
        <v>7.12</v>
      </c>
      <c r="I48" s="693">
        <v>-0.442</v>
      </c>
      <c r="J48" s="717" t="s">
        <v>1161</v>
      </c>
      <c r="K48" s="693">
        <v>0</v>
      </c>
    </row>
    <row r="49" spans="3:11">
      <c r="C49" s="154" t="s">
        <v>1161</v>
      </c>
      <c r="D49" s="172" t="s">
        <v>1249</v>
      </c>
      <c r="E49" s="693">
        <v>22.201000000000001</v>
      </c>
      <c r="F49" s="693">
        <v>0.438</v>
      </c>
      <c r="G49" s="693">
        <v>0.438</v>
      </c>
      <c r="H49" s="693">
        <v>22.201000000000001</v>
      </c>
      <c r="I49" s="693">
        <v>-0.28100000000000003</v>
      </c>
      <c r="J49" s="717" t="s">
        <v>1161</v>
      </c>
      <c r="K49" s="693">
        <v>0</v>
      </c>
    </row>
    <row r="50" spans="3:11">
      <c r="C50" s="154" t="s">
        <v>1161</v>
      </c>
      <c r="D50" s="172" t="s">
        <v>1227</v>
      </c>
      <c r="E50" s="693">
        <v>8.7200000000000006</v>
      </c>
      <c r="F50" s="693">
        <v>0</v>
      </c>
      <c r="G50" s="693">
        <v>0</v>
      </c>
      <c r="H50" s="693">
        <v>8.7200000000000006</v>
      </c>
      <c r="I50" s="693">
        <v>-0.55100000000000005</v>
      </c>
      <c r="J50" s="717" t="s">
        <v>1161</v>
      </c>
      <c r="K50" s="693">
        <v>0</v>
      </c>
    </row>
    <row r="51" spans="3:11">
      <c r="C51" s="154" t="s">
        <v>1161</v>
      </c>
      <c r="D51" s="172" t="s">
        <v>1216</v>
      </c>
      <c r="E51" s="693">
        <v>124.913</v>
      </c>
      <c r="F51" s="693">
        <v>100.745</v>
      </c>
      <c r="G51" s="693">
        <v>100.745</v>
      </c>
      <c r="H51" s="693">
        <v>124.913</v>
      </c>
      <c r="I51" s="693">
        <v>-97.727999999999994</v>
      </c>
      <c r="J51" s="717" t="s">
        <v>1161</v>
      </c>
      <c r="K51" s="693">
        <v>0</v>
      </c>
    </row>
    <row r="52" spans="3:11">
      <c r="C52" s="154" t="s">
        <v>1161</v>
      </c>
      <c r="D52" s="172" t="s">
        <v>1369</v>
      </c>
      <c r="E52" s="693">
        <v>0</v>
      </c>
      <c r="F52" s="693">
        <v>0</v>
      </c>
      <c r="G52" s="693">
        <v>0</v>
      </c>
      <c r="H52" s="693">
        <v>0</v>
      </c>
      <c r="I52" s="693">
        <v>0</v>
      </c>
      <c r="J52" s="717" t="s">
        <v>1161</v>
      </c>
      <c r="K52" s="693">
        <v>0</v>
      </c>
    </row>
    <row r="53" spans="3:11">
      <c r="C53" s="154" t="s">
        <v>1161</v>
      </c>
      <c r="D53" s="172" t="s">
        <v>1244</v>
      </c>
      <c r="E53" s="693">
        <v>65.430000000000007</v>
      </c>
      <c r="F53" s="693">
        <v>0.83599999999999997</v>
      </c>
      <c r="G53" s="693">
        <v>0.83599999999999997</v>
      </c>
      <c r="H53" s="693">
        <v>65.430000000000007</v>
      </c>
      <c r="I53" s="693">
        <v>-0.51400000000000001</v>
      </c>
      <c r="J53" s="717" t="s">
        <v>1161</v>
      </c>
      <c r="K53" s="693">
        <v>0</v>
      </c>
    </row>
    <row r="54" spans="3:11">
      <c r="C54" s="154" t="s">
        <v>1161</v>
      </c>
      <c r="D54" s="172" t="s">
        <v>1265</v>
      </c>
      <c r="E54" s="693">
        <v>1.3</v>
      </c>
      <c r="F54" s="693">
        <v>0</v>
      </c>
      <c r="G54" s="693">
        <v>0</v>
      </c>
      <c r="H54" s="693">
        <v>1.3</v>
      </c>
      <c r="I54" s="693">
        <v>-0.06</v>
      </c>
      <c r="J54" s="717" t="s">
        <v>1161</v>
      </c>
      <c r="K54" s="693">
        <v>0</v>
      </c>
    </row>
    <row r="55" spans="3:11">
      <c r="C55" s="154" t="s">
        <v>1161</v>
      </c>
      <c r="D55" s="172" t="s">
        <v>1204</v>
      </c>
      <c r="E55" s="693">
        <v>56.844999999999999</v>
      </c>
      <c r="F55" s="693">
        <v>3.2280000000000002</v>
      </c>
      <c r="G55" s="693">
        <v>3.2280000000000002</v>
      </c>
      <c r="H55" s="693">
        <v>56.844999999999999</v>
      </c>
      <c r="I55" s="693">
        <v>-3.714</v>
      </c>
      <c r="J55" s="717" t="s">
        <v>1161</v>
      </c>
      <c r="K55" s="693">
        <v>0</v>
      </c>
    </row>
    <row r="56" spans="3:11">
      <c r="C56" s="154" t="s">
        <v>1161</v>
      </c>
      <c r="D56" s="172" t="s">
        <v>1202</v>
      </c>
      <c r="E56" s="693">
        <v>61.567</v>
      </c>
      <c r="F56" s="693">
        <v>3.1139999999999999</v>
      </c>
      <c r="G56" s="693">
        <v>3.1139999999999999</v>
      </c>
      <c r="H56" s="693">
        <v>61.567</v>
      </c>
      <c r="I56" s="693">
        <v>-2.0699999999999998</v>
      </c>
      <c r="J56" s="717" t="s">
        <v>1161</v>
      </c>
      <c r="K56" s="693">
        <v>0</v>
      </c>
    </row>
    <row r="57" spans="3:11">
      <c r="C57" s="154" t="s">
        <v>1161</v>
      </c>
      <c r="D57" s="172" t="s">
        <v>1276</v>
      </c>
      <c r="E57" s="693">
        <v>0.84699999999999998</v>
      </c>
      <c r="F57" s="693">
        <v>0</v>
      </c>
      <c r="G57" s="693">
        <v>0</v>
      </c>
      <c r="H57" s="693">
        <v>0.84699999999999998</v>
      </c>
      <c r="I57" s="693">
        <v>-4.8000000000000001E-2</v>
      </c>
      <c r="J57" s="717" t="s">
        <v>1161</v>
      </c>
      <c r="K57" s="693">
        <v>0</v>
      </c>
    </row>
    <row r="58" spans="3:11">
      <c r="C58" s="154" t="s">
        <v>1161</v>
      </c>
      <c r="D58" s="172" t="s">
        <v>1181</v>
      </c>
      <c r="E58" s="693">
        <v>1557.9090000000001</v>
      </c>
      <c r="F58" s="693">
        <v>27.25</v>
      </c>
      <c r="G58" s="693">
        <v>27.25</v>
      </c>
      <c r="H58" s="693">
        <v>1557.9090000000001</v>
      </c>
      <c r="I58" s="693">
        <v>-13.702</v>
      </c>
      <c r="J58" s="717" t="s">
        <v>1161</v>
      </c>
      <c r="K58" s="693">
        <v>0</v>
      </c>
    </row>
    <row r="59" spans="3:11">
      <c r="C59" s="154" t="s">
        <v>1161</v>
      </c>
      <c r="D59" s="172" t="s">
        <v>1370</v>
      </c>
      <c r="E59" s="693">
        <v>0</v>
      </c>
      <c r="F59" s="693">
        <v>0</v>
      </c>
      <c r="G59" s="693">
        <v>0</v>
      </c>
      <c r="H59" s="693">
        <v>0</v>
      </c>
      <c r="I59" s="693">
        <v>0</v>
      </c>
      <c r="J59" s="717" t="s">
        <v>1161</v>
      </c>
      <c r="K59" s="693">
        <v>0</v>
      </c>
    </row>
    <row r="60" spans="3:11">
      <c r="C60" s="154" t="s">
        <v>1161</v>
      </c>
      <c r="D60" s="172" t="s">
        <v>1290</v>
      </c>
      <c r="E60" s="693">
        <v>0.47699999999999998</v>
      </c>
      <c r="F60" s="693">
        <v>0</v>
      </c>
      <c r="G60" s="693">
        <v>0</v>
      </c>
      <c r="H60" s="693">
        <v>0.47699999999999998</v>
      </c>
      <c r="I60" s="693">
        <v>-1.9E-2</v>
      </c>
      <c r="J60" s="717" t="s">
        <v>1161</v>
      </c>
      <c r="K60" s="693">
        <v>0</v>
      </c>
    </row>
    <row r="61" spans="3:11">
      <c r="C61" s="154" t="s">
        <v>1161</v>
      </c>
      <c r="D61" s="172" t="s">
        <v>1243</v>
      </c>
      <c r="E61" s="693">
        <v>4.2329999999999997</v>
      </c>
      <c r="F61" s="693">
        <v>0</v>
      </c>
      <c r="G61" s="693">
        <v>0</v>
      </c>
      <c r="H61" s="693">
        <v>4.2329999999999997</v>
      </c>
      <c r="I61" s="693">
        <v>-0.20300000000000001</v>
      </c>
      <c r="J61" s="717" t="s">
        <v>1161</v>
      </c>
      <c r="K61" s="693">
        <v>0</v>
      </c>
    </row>
    <row r="62" spans="3:11">
      <c r="C62" s="154" t="s">
        <v>1161</v>
      </c>
      <c r="D62" s="172" t="s">
        <v>1173</v>
      </c>
      <c r="E62" s="693">
        <v>290225.53399999999</v>
      </c>
      <c r="F62" s="693">
        <v>376.024</v>
      </c>
      <c r="G62" s="693">
        <v>376.024</v>
      </c>
      <c r="H62" s="693">
        <v>290224.34399999998</v>
      </c>
      <c r="I62" s="693">
        <v>-312.18799999999999</v>
      </c>
      <c r="J62" s="717" t="s">
        <v>1161</v>
      </c>
      <c r="K62" s="693">
        <v>0</v>
      </c>
    </row>
    <row r="63" spans="3:11">
      <c r="C63" s="154" t="s">
        <v>1161</v>
      </c>
      <c r="D63" s="172" t="s">
        <v>1371</v>
      </c>
      <c r="E63" s="693">
        <v>0</v>
      </c>
      <c r="F63" s="693">
        <v>0</v>
      </c>
      <c r="G63" s="693">
        <v>0</v>
      </c>
      <c r="H63" s="693">
        <v>0</v>
      </c>
      <c r="I63" s="693">
        <v>0</v>
      </c>
      <c r="J63" s="717" t="s">
        <v>1161</v>
      </c>
      <c r="K63" s="693">
        <v>0</v>
      </c>
    </row>
    <row r="64" spans="3:11">
      <c r="C64" s="154" t="s">
        <v>1161</v>
      </c>
      <c r="D64" s="172" t="s">
        <v>1345</v>
      </c>
      <c r="E64" s="693">
        <v>6.0000000000000001E-3</v>
      </c>
      <c r="F64" s="693">
        <v>0</v>
      </c>
      <c r="G64" s="693">
        <v>0</v>
      </c>
      <c r="H64" s="693">
        <v>6.0000000000000001E-3</v>
      </c>
      <c r="I64" s="693">
        <v>0</v>
      </c>
      <c r="J64" s="717" t="s">
        <v>1161</v>
      </c>
      <c r="K64" s="693">
        <v>0</v>
      </c>
    </row>
    <row r="65" spans="3:11">
      <c r="C65" s="154" t="s">
        <v>1161</v>
      </c>
      <c r="D65" s="172" t="s">
        <v>1252</v>
      </c>
      <c r="E65" s="693">
        <v>3.8010000000000002</v>
      </c>
      <c r="F65" s="693">
        <v>0</v>
      </c>
      <c r="G65" s="693">
        <v>0</v>
      </c>
      <c r="H65" s="693">
        <v>3.8010000000000002</v>
      </c>
      <c r="I65" s="693">
        <v>-0.08</v>
      </c>
      <c r="J65" s="717" t="s">
        <v>1161</v>
      </c>
      <c r="K65" s="693">
        <v>0</v>
      </c>
    </row>
    <row r="66" spans="3:11">
      <c r="C66" s="154" t="s">
        <v>1161</v>
      </c>
      <c r="D66" s="172" t="s">
        <v>1333</v>
      </c>
      <c r="E66" s="693">
        <v>0.02</v>
      </c>
      <c r="F66" s="693">
        <v>0</v>
      </c>
      <c r="G66" s="693">
        <v>0</v>
      </c>
      <c r="H66" s="693">
        <v>0.02</v>
      </c>
      <c r="I66" s="693">
        <v>0</v>
      </c>
      <c r="J66" s="717" t="s">
        <v>1161</v>
      </c>
      <c r="K66" s="693">
        <v>0</v>
      </c>
    </row>
    <row r="67" spans="3:11">
      <c r="C67" s="154" t="s">
        <v>1161</v>
      </c>
      <c r="D67" s="172" t="s">
        <v>1323</v>
      </c>
      <c r="E67" s="693">
        <v>4.3999999999999997E-2</v>
      </c>
      <c r="F67" s="693">
        <v>0</v>
      </c>
      <c r="G67" s="693">
        <v>0</v>
      </c>
      <c r="H67" s="693">
        <v>4.3999999999999997E-2</v>
      </c>
      <c r="I67" s="693">
        <v>-1E-3</v>
      </c>
      <c r="J67" s="717" t="s">
        <v>1161</v>
      </c>
      <c r="K67" s="693">
        <v>0</v>
      </c>
    </row>
    <row r="68" spans="3:11">
      <c r="C68" s="154" t="s">
        <v>1161</v>
      </c>
      <c r="D68" s="172" t="s">
        <v>1206</v>
      </c>
      <c r="E68" s="693">
        <v>41.188000000000002</v>
      </c>
      <c r="F68" s="693">
        <v>1.4159999999999999</v>
      </c>
      <c r="G68" s="693">
        <v>1.4159999999999999</v>
      </c>
      <c r="H68" s="693">
        <v>41.188000000000002</v>
      </c>
      <c r="I68" s="693">
        <v>-2.3610000000000002</v>
      </c>
      <c r="J68" s="717" t="s">
        <v>1161</v>
      </c>
      <c r="K68" s="693">
        <v>0</v>
      </c>
    </row>
    <row r="69" spans="3:11">
      <c r="C69" s="154" t="s">
        <v>1161</v>
      </c>
      <c r="D69" s="172" t="s">
        <v>1213</v>
      </c>
      <c r="E69" s="693">
        <v>56.121000000000002</v>
      </c>
      <c r="F69" s="693">
        <v>35.220999999999997</v>
      </c>
      <c r="G69" s="693">
        <v>35.220999999999997</v>
      </c>
      <c r="H69" s="693">
        <v>56.121000000000002</v>
      </c>
      <c r="I69" s="693">
        <v>-33.459000000000003</v>
      </c>
      <c r="J69" s="717" t="s">
        <v>1161</v>
      </c>
      <c r="K69" s="693">
        <v>0</v>
      </c>
    </row>
    <row r="70" spans="3:11">
      <c r="C70" s="154" t="s">
        <v>1161</v>
      </c>
      <c r="D70" s="172" t="s">
        <v>1257</v>
      </c>
      <c r="E70" s="693">
        <v>2.036</v>
      </c>
      <c r="F70" s="693">
        <v>0</v>
      </c>
      <c r="G70" s="693">
        <v>0</v>
      </c>
      <c r="H70" s="693">
        <v>2.036</v>
      </c>
      <c r="I70" s="693">
        <v>-0.10100000000000001</v>
      </c>
      <c r="J70" s="717" t="s">
        <v>1161</v>
      </c>
      <c r="K70" s="693">
        <v>0</v>
      </c>
    </row>
    <row r="71" spans="3:11">
      <c r="C71" s="154" t="s">
        <v>1161</v>
      </c>
      <c r="D71" s="172" t="s">
        <v>1196</v>
      </c>
      <c r="E71" s="693">
        <v>116.752</v>
      </c>
      <c r="F71" s="693">
        <v>3.7589999999999999</v>
      </c>
      <c r="G71" s="693">
        <v>3.7589999999999999</v>
      </c>
      <c r="H71" s="693">
        <v>116.752</v>
      </c>
      <c r="I71" s="693">
        <v>-6.3710000000000004</v>
      </c>
      <c r="J71" s="717" t="s">
        <v>1161</v>
      </c>
      <c r="K71" s="693">
        <v>0</v>
      </c>
    </row>
    <row r="72" spans="3:11">
      <c r="C72" s="154" t="s">
        <v>1161</v>
      </c>
      <c r="D72" s="172" t="s">
        <v>1372</v>
      </c>
      <c r="E72" s="693">
        <v>0</v>
      </c>
      <c r="F72" s="693">
        <v>0</v>
      </c>
      <c r="G72" s="693">
        <v>0</v>
      </c>
      <c r="H72" s="693">
        <v>0</v>
      </c>
      <c r="I72" s="693">
        <v>0</v>
      </c>
      <c r="J72" s="717" t="s">
        <v>1161</v>
      </c>
      <c r="K72" s="693">
        <v>0</v>
      </c>
    </row>
    <row r="73" spans="3:11">
      <c r="C73" s="154" t="s">
        <v>1161</v>
      </c>
      <c r="D73" s="172" t="s">
        <v>1324</v>
      </c>
      <c r="E73" s="693">
        <v>4.3999999999999997E-2</v>
      </c>
      <c r="F73" s="693">
        <v>0</v>
      </c>
      <c r="G73" s="693">
        <v>0</v>
      </c>
      <c r="H73" s="693">
        <v>4.3999999999999997E-2</v>
      </c>
      <c r="I73" s="693">
        <v>-3.0000000000000001E-3</v>
      </c>
      <c r="J73" s="717" t="s">
        <v>1161</v>
      </c>
      <c r="K73" s="693">
        <v>0</v>
      </c>
    </row>
    <row r="74" spans="3:11">
      <c r="C74" s="154" t="s">
        <v>1161</v>
      </c>
      <c r="D74" s="172" t="s">
        <v>1373</v>
      </c>
      <c r="E74" s="693">
        <v>0</v>
      </c>
      <c r="F74" s="693">
        <v>0</v>
      </c>
      <c r="G74" s="693">
        <v>0</v>
      </c>
      <c r="H74" s="693">
        <v>0</v>
      </c>
      <c r="I74" s="693">
        <v>0</v>
      </c>
      <c r="J74" s="717" t="s">
        <v>1161</v>
      </c>
      <c r="K74" s="693">
        <v>0</v>
      </c>
    </row>
    <row r="75" spans="3:11">
      <c r="C75" s="154" t="s">
        <v>1161</v>
      </c>
      <c r="D75" s="172" t="s">
        <v>1205</v>
      </c>
      <c r="E75" s="693">
        <v>4289.1260000000002</v>
      </c>
      <c r="F75" s="693">
        <v>9.8800000000000008</v>
      </c>
      <c r="G75" s="693">
        <v>9.8800000000000008</v>
      </c>
      <c r="H75" s="693">
        <v>4289.1260000000002</v>
      </c>
      <c r="I75" s="693">
        <v>-9.7110000000000003</v>
      </c>
      <c r="J75" s="717" t="s">
        <v>1161</v>
      </c>
      <c r="K75" s="693">
        <v>0</v>
      </c>
    </row>
    <row r="76" spans="3:11">
      <c r="C76" s="154" t="s">
        <v>1161</v>
      </c>
      <c r="D76" s="172" t="s">
        <v>1238</v>
      </c>
      <c r="E76" s="693">
        <v>4.9459999999999997</v>
      </c>
      <c r="F76" s="693">
        <v>0</v>
      </c>
      <c r="G76" s="693">
        <v>0</v>
      </c>
      <c r="H76" s="693">
        <v>4.9459999999999997</v>
      </c>
      <c r="I76" s="693">
        <v>-0.191</v>
      </c>
      <c r="J76" s="717" t="s">
        <v>1161</v>
      </c>
      <c r="K76" s="693">
        <v>0</v>
      </c>
    </row>
    <row r="77" spans="3:11">
      <c r="C77" s="154" t="s">
        <v>1161</v>
      </c>
      <c r="D77" s="172" t="s">
        <v>1185</v>
      </c>
      <c r="E77" s="693">
        <v>66066.84</v>
      </c>
      <c r="F77" s="693">
        <v>0.41299999999999998</v>
      </c>
      <c r="G77" s="693">
        <v>0.41299999999999998</v>
      </c>
      <c r="H77" s="693">
        <v>66066.84</v>
      </c>
      <c r="I77" s="693">
        <v>-3.93</v>
      </c>
      <c r="J77" s="717" t="s">
        <v>1161</v>
      </c>
      <c r="K77" s="693">
        <v>0</v>
      </c>
    </row>
    <row r="78" spans="3:11">
      <c r="C78" s="154" t="s">
        <v>1161</v>
      </c>
      <c r="D78" s="172" t="s">
        <v>1320</v>
      </c>
      <c r="E78" s="693">
        <v>5.6000000000000001E-2</v>
      </c>
      <c r="F78" s="693">
        <v>0</v>
      </c>
      <c r="G78" s="693">
        <v>0</v>
      </c>
      <c r="H78" s="693">
        <v>5.6000000000000001E-2</v>
      </c>
      <c r="I78" s="693">
        <v>-1E-3</v>
      </c>
      <c r="J78" s="717" t="s">
        <v>1161</v>
      </c>
      <c r="K78" s="693">
        <v>0</v>
      </c>
    </row>
    <row r="79" spans="3:11">
      <c r="C79" s="154" t="s">
        <v>1161</v>
      </c>
      <c r="D79" s="172" t="s">
        <v>1307</v>
      </c>
      <c r="E79" s="693">
        <v>0.12</v>
      </c>
      <c r="F79" s="693">
        <v>0</v>
      </c>
      <c r="G79" s="693">
        <v>0</v>
      </c>
      <c r="H79" s="693">
        <v>0.12</v>
      </c>
      <c r="I79" s="693">
        <v>-5.0000000000000001E-3</v>
      </c>
      <c r="J79" s="717" t="s">
        <v>1161</v>
      </c>
      <c r="K79" s="693">
        <v>0</v>
      </c>
    </row>
    <row r="80" spans="3:11">
      <c r="C80" s="154" t="s">
        <v>1161</v>
      </c>
      <c r="D80" s="172" t="s">
        <v>1183</v>
      </c>
      <c r="E80" s="693">
        <v>2387.2759999999998</v>
      </c>
      <c r="F80" s="693">
        <v>0</v>
      </c>
      <c r="G80" s="693">
        <v>0</v>
      </c>
      <c r="H80" s="693">
        <v>2387.2759999999998</v>
      </c>
      <c r="I80" s="693">
        <v>-1.478</v>
      </c>
      <c r="J80" s="717" t="s">
        <v>1161</v>
      </c>
      <c r="K80" s="693">
        <v>0</v>
      </c>
    </row>
    <row r="81" spans="3:11">
      <c r="C81" s="154" t="s">
        <v>1161</v>
      </c>
      <c r="D81" s="172" t="s">
        <v>1308</v>
      </c>
      <c r="E81" s="693">
        <v>1.8420000000000001</v>
      </c>
      <c r="F81" s="693">
        <v>0</v>
      </c>
      <c r="G81" s="693">
        <v>0</v>
      </c>
      <c r="H81" s="693">
        <v>1.8420000000000001</v>
      </c>
      <c r="I81" s="693">
        <v>-3.0000000000000001E-3</v>
      </c>
      <c r="J81" s="717" t="s">
        <v>1161</v>
      </c>
      <c r="K81" s="693">
        <v>0</v>
      </c>
    </row>
    <row r="82" spans="3:11">
      <c r="C82" s="154" t="s">
        <v>1161</v>
      </c>
      <c r="D82" s="172" t="s">
        <v>1297</v>
      </c>
      <c r="E82" s="693">
        <v>0.28000000000000003</v>
      </c>
      <c r="F82" s="693">
        <v>0</v>
      </c>
      <c r="G82" s="693">
        <v>0</v>
      </c>
      <c r="H82" s="693">
        <v>0.28000000000000003</v>
      </c>
      <c r="I82" s="693">
        <v>-1.9E-2</v>
      </c>
      <c r="J82" s="717" t="s">
        <v>1161</v>
      </c>
      <c r="K82" s="693">
        <v>0</v>
      </c>
    </row>
    <row r="83" spans="3:11">
      <c r="C83" s="154" t="s">
        <v>1161</v>
      </c>
      <c r="D83" s="172" t="s">
        <v>1169</v>
      </c>
      <c r="E83" s="693">
        <v>7061785.5930000003</v>
      </c>
      <c r="F83" s="693">
        <v>878.31399999999996</v>
      </c>
      <c r="G83" s="693">
        <v>878.31399999999996</v>
      </c>
      <c r="H83" s="693">
        <v>7061785.5930000003</v>
      </c>
      <c r="I83" s="693">
        <v>-575.98699999999997</v>
      </c>
      <c r="J83" s="717" t="s">
        <v>1161</v>
      </c>
      <c r="K83" s="693">
        <v>0</v>
      </c>
    </row>
    <row r="84" spans="3:11">
      <c r="C84" s="154" t="s">
        <v>1161</v>
      </c>
      <c r="D84" s="172" t="s">
        <v>1277</v>
      </c>
      <c r="E84" s="693">
        <v>0.82199999999999995</v>
      </c>
      <c r="F84" s="693">
        <v>0</v>
      </c>
      <c r="G84" s="693">
        <v>0</v>
      </c>
      <c r="H84" s="693">
        <v>0.82199999999999995</v>
      </c>
      <c r="I84" s="693">
        <v>-3.1E-2</v>
      </c>
      <c r="J84" s="717" t="s">
        <v>1161</v>
      </c>
      <c r="K84" s="693">
        <v>0</v>
      </c>
    </row>
    <row r="85" spans="3:11">
      <c r="C85" s="154" t="s">
        <v>1161</v>
      </c>
      <c r="D85" s="172" t="s">
        <v>1374</v>
      </c>
      <c r="E85" s="693">
        <v>0</v>
      </c>
      <c r="F85" s="693">
        <v>0</v>
      </c>
      <c r="G85" s="693">
        <v>0</v>
      </c>
      <c r="H85" s="693">
        <v>0</v>
      </c>
      <c r="I85" s="693">
        <v>0</v>
      </c>
      <c r="J85" s="717" t="s">
        <v>1161</v>
      </c>
      <c r="K85" s="693">
        <v>0</v>
      </c>
    </row>
    <row r="86" spans="3:11">
      <c r="C86" s="154" t="s">
        <v>1161</v>
      </c>
      <c r="D86" s="172" t="s">
        <v>1231</v>
      </c>
      <c r="E86" s="693">
        <v>2826.3020000000001</v>
      </c>
      <c r="F86" s="693">
        <v>0.41299999999999998</v>
      </c>
      <c r="G86" s="693">
        <v>0.41299999999999998</v>
      </c>
      <c r="H86" s="693">
        <v>2826.3020000000001</v>
      </c>
      <c r="I86" s="693">
        <v>-0.504</v>
      </c>
      <c r="J86" s="717" t="s">
        <v>1161</v>
      </c>
      <c r="K86" s="693">
        <v>0</v>
      </c>
    </row>
    <row r="87" spans="3:11">
      <c r="C87" s="154" t="s">
        <v>1161</v>
      </c>
      <c r="D87" s="172" t="s">
        <v>1375</v>
      </c>
      <c r="E87" s="693">
        <v>0</v>
      </c>
      <c r="F87" s="693">
        <v>0</v>
      </c>
      <c r="G87" s="693">
        <v>0</v>
      </c>
      <c r="H87" s="693">
        <v>0</v>
      </c>
      <c r="I87" s="693">
        <v>0</v>
      </c>
      <c r="J87" s="717" t="s">
        <v>1161</v>
      </c>
      <c r="K87" s="693">
        <v>0</v>
      </c>
    </row>
    <row r="88" spans="3:11">
      <c r="C88" s="154" t="s">
        <v>1161</v>
      </c>
      <c r="D88" s="172" t="s">
        <v>1260</v>
      </c>
      <c r="E88" s="693">
        <v>0.93</v>
      </c>
      <c r="F88" s="693">
        <v>0</v>
      </c>
      <c r="G88" s="693">
        <v>0</v>
      </c>
      <c r="H88" s="693">
        <v>0.93</v>
      </c>
      <c r="I88" s="693">
        <v>-4.0000000000000001E-3</v>
      </c>
      <c r="J88" s="717" t="s">
        <v>1161</v>
      </c>
      <c r="K88" s="693">
        <v>0</v>
      </c>
    </row>
    <row r="89" spans="3:11">
      <c r="C89" s="154" t="s">
        <v>1161</v>
      </c>
      <c r="D89" s="172" t="s">
        <v>1322</v>
      </c>
      <c r="E89" s="693">
        <v>5.2999999999999999E-2</v>
      </c>
      <c r="F89" s="693">
        <v>0</v>
      </c>
      <c r="G89" s="693">
        <v>0</v>
      </c>
      <c r="H89" s="693">
        <v>5.2999999999999999E-2</v>
      </c>
      <c r="I89" s="693">
        <v>-3.0000000000000001E-3</v>
      </c>
      <c r="J89" s="717" t="s">
        <v>1161</v>
      </c>
      <c r="K89" s="693">
        <v>0</v>
      </c>
    </row>
    <row r="90" spans="3:11">
      <c r="C90" s="154" t="s">
        <v>1161</v>
      </c>
      <c r="D90" s="172" t="s">
        <v>1313</v>
      </c>
      <c r="E90" s="693">
        <v>7.8E-2</v>
      </c>
      <c r="F90" s="693">
        <v>0</v>
      </c>
      <c r="G90" s="693">
        <v>0</v>
      </c>
      <c r="H90" s="693">
        <v>7.8E-2</v>
      </c>
      <c r="I90" s="693">
        <v>-1E-3</v>
      </c>
      <c r="J90" s="717" t="s">
        <v>1161</v>
      </c>
      <c r="K90" s="693">
        <v>0</v>
      </c>
    </row>
    <row r="91" spans="3:11">
      <c r="C91" s="154" t="s">
        <v>1161</v>
      </c>
      <c r="D91" s="172" t="s">
        <v>1292</v>
      </c>
      <c r="E91" s="693">
        <v>0.432</v>
      </c>
      <c r="F91" s="693">
        <v>0</v>
      </c>
      <c r="G91" s="693">
        <v>0</v>
      </c>
      <c r="H91" s="693">
        <v>0.432</v>
      </c>
      <c r="I91" s="693">
        <v>-1.9E-2</v>
      </c>
      <c r="J91" s="717" t="s">
        <v>1161</v>
      </c>
      <c r="K91" s="693">
        <v>0</v>
      </c>
    </row>
    <row r="92" spans="3:11">
      <c r="C92" s="154" t="s">
        <v>1161</v>
      </c>
      <c r="D92" s="172" t="s">
        <v>1376</v>
      </c>
      <c r="E92" s="693">
        <v>0</v>
      </c>
      <c r="F92" s="693">
        <v>0</v>
      </c>
      <c r="G92" s="693">
        <v>0</v>
      </c>
      <c r="H92" s="693">
        <v>0</v>
      </c>
      <c r="I92" s="693">
        <v>0</v>
      </c>
      <c r="J92" s="717" t="s">
        <v>1161</v>
      </c>
      <c r="K92" s="693">
        <v>0</v>
      </c>
    </row>
    <row r="93" spans="3:11">
      <c r="C93" s="154" t="s">
        <v>1161</v>
      </c>
      <c r="D93" s="172" t="s">
        <v>1332</v>
      </c>
      <c r="E93" s="693">
        <v>2.3E-2</v>
      </c>
      <c r="F93" s="693">
        <v>0</v>
      </c>
      <c r="G93" s="693">
        <v>0</v>
      </c>
      <c r="H93" s="693">
        <v>2.3E-2</v>
      </c>
      <c r="I93" s="693">
        <v>0</v>
      </c>
      <c r="J93" s="717" t="s">
        <v>1161</v>
      </c>
      <c r="K93" s="693">
        <v>0</v>
      </c>
    </row>
    <row r="94" spans="3:11">
      <c r="C94" s="154" t="s">
        <v>1161</v>
      </c>
      <c r="D94" s="172" t="s">
        <v>1178</v>
      </c>
      <c r="E94" s="693">
        <v>2122.14</v>
      </c>
      <c r="F94" s="693">
        <v>29.788</v>
      </c>
      <c r="G94" s="693">
        <v>29.788</v>
      </c>
      <c r="H94" s="693">
        <v>2122.1379999999999</v>
      </c>
      <c r="I94" s="693">
        <v>-1.4450000000000001</v>
      </c>
      <c r="J94" s="717" t="s">
        <v>1161</v>
      </c>
      <c r="K94" s="693">
        <v>0</v>
      </c>
    </row>
    <row r="95" spans="3:11">
      <c r="C95" s="154" t="s">
        <v>1161</v>
      </c>
      <c r="D95" s="172" t="s">
        <v>1377</v>
      </c>
      <c r="E95" s="693">
        <v>0</v>
      </c>
      <c r="F95" s="693">
        <v>0</v>
      </c>
      <c r="G95" s="693">
        <v>0</v>
      </c>
      <c r="H95" s="693">
        <v>0</v>
      </c>
      <c r="I95" s="693">
        <v>0</v>
      </c>
      <c r="J95" s="717" t="s">
        <v>1161</v>
      </c>
      <c r="K95" s="693">
        <v>0</v>
      </c>
    </row>
    <row r="96" spans="3:11">
      <c r="C96" s="154" t="s">
        <v>1161</v>
      </c>
      <c r="D96" s="172" t="s">
        <v>1336</v>
      </c>
      <c r="E96" s="693">
        <v>0.02</v>
      </c>
      <c r="F96" s="693">
        <v>0</v>
      </c>
      <c r="G96" s="693">
        <v>0</v>
      </c>
      <c r="H96" s="693">
        <v>0.02</v>
      </c>
      <c r="I96" s="693">
        <v>0</v>
      </c>
      <c r="J96" s="717" t="s">
        <v>1161</v>
      </c>
      <c r="K96" s="693">
        <v>0</v>
      </c>
    </row>
    <row r="97" spans="3:11">
      <c r="C97" s="154" t="s">
        <v>1161</v>
      </c>
      <c r="D97" s="172" t="s">
        <v>1212</v>
      </c>
      <c r="E97" s="693">
        <v>29.872</v>
      </c>
      <c r="F97" s="693">
        <v>0.44</v>
      </c>
      <c r="G97" s="693">
        <v>0.44</v>
      </c>
      <c r="H97" s="693">
        <v>29.872</v>
      </c>
      <c r="I97" s="693">
        <v>-1.5229999999999999</v>
      </c>
      <c r="J97" s="717" t="s">
        <v>1161</v>
      </c>
      <c r="K97" s="693">
        <v>0</v>
      </c>
    </row>
    <row r="98" spans="3:11">
      <c r="C98" s="154" t="s">
        <v>1161</v>
      </c>
      <c r="D98" s="172" t="s">
        <v>1298</v>
      </c>
      <c r="E98" s="693">
        <v>0.27300000000000002</v>
      </c>
      <c r="F98" s="693">
        <v>0</v>
      </c>
      <c r="G98" s="693">
        <v>0</v>
      </c>
      <c r="H98" s="693">
        <v>0.27300000000000002</v>
      </c>
      <c r="I98" s="693">
        <v>-1.2999999999999999E-2</v>
      </c>
      <c r="J98" s="717" t="s">
        <v>1161</v>
      </c>
      <c r="K98" s="693">
        <v>0</v>
      </c>
    </row>
    <row r="99" spans="3:11">
      <c r="C99" s="154" t="s">
        <v>1161</v>
      </c>
      <c r="D99" s="172" t="s">
        <v>1285</v>
      </c>
      <c r="E99" s="693">
        <v>0.57199999999999995</v>
      </c>
      <c r="F99" s="693">
        <v>0</v>
      </c>
      <c r="G99" s="693">
        <v>0</v>
      </c>
      <c r="H99" s="693">
        <v>0.57199999999999995</v>
      </c>
      <c r="I99" s="693">
        <v>-2.7E-2</v>
      </c>
      <c r="J99" s="717" t="s">
        <v>1161</v>
      </c>
      <c r="K99" s="693">
        <v>0</v>
      </c>
    </row>
    <row r="100" spans="3:11">
      <c r="C100" s="154" t="s">
        <v>1161</v>
      </c>
      <c r="D100" s="172" t="s">
        <v>1302</v>
      </c>
      <c r="E100" s="693">
        <v>0.17399999999999999</v>
      </c>
      <c r="F100" s="693">
        <v>0</v>
      </c>
      <c r="G100" s="693">
        <v>0</v>
      </c>
      <c r="H100" s="693">
        <v>0.17399999999999999</v>
      </c>
      <c r="I100" s="693">
        <v>-3.0000000000000001E-3</v>
      </c>
      <c r="J100" s="717" t="s">
        <v>1161</v>
      </c>
      <c r="K100" s="693">
        <v>0</v>
      </c>
    </row>
    <row r="101" spans="3:11">
      <c r="C101" s="154" t="s">
        <v>1161</v>
      </c>
      <c r="D101" s="172" t="s">
        <v>1378</v>
      </c>
      <c r="E101" s="693">
        <v>0</v>
      </c>
      <c r="F101" s="693">
        <v>0</v>
      </c>
      <c r="G101" s="693">
        <v>0</v>
      </c>
      <c r="H101" s="693">
        <v>0</v>
      </c>
      <c r="I101" s="693">
        <v>0</v>
      </c>
      <c r="J101" s="717" t="s">
        <v>1161</v>
      </c>
      <c r="K101" s="693">
        <v>0</v>
      </c>
    </row>
    <row r="102" spans="3:11">
      <c r="C102" s="154" t="s">
        <v>1161</v>
      </c>
      <c r="D102" s="172" t="s">
        <v>1211</v>
      </c>
      <c r="E102" s="693">
        <v>30.369</v>
      </c>
      <c r="F102" s="693">
        <v>1.2270000000000001</v>
      </c>
      <c r="G102" s="693">
        <v>1.2270000000000001</v>
      </c>
      <c r="H102" s="693">
        <v>30.369</v>
      </c>
      <c r="I102" s="693">
        <v>-1.7989999999999999</v>
      </c>
      <c r="J102" s="717" t="s">
        <v>1161</v>
      </c>
      <c r="K102" s="693">
        <v>0</v>
      </c>
    </row>
    <row r="103" spans="3:11">
      <c r="C103" s="154" t="s">
        <v>1161</v>
      </c>
      <c r="D103" s="172" t="s">
        <v>1224</v>
      </c>
      <c r="E103" s="693">
        <v>11.494999999999999</v>
      </c>
      <c r="F103" s="693">
        <v>0.80100000000000005</v>
      </c>
      <c r="G103" s="693">
        <v>0.80100000000000005</v>
      </c>
      <c r="H103" s="693">
        <v>11.494999999999999</v>
      </c>
      <c r="I103" s="693">
        <v>-0.73399999999999999</v>
      </c>
      <c r="J103" s="717" t="s">
        <v>1161</v>
      </c>
      <c r="K103" s="693">
        <v>0</v>
      </c>
    </row>
    <row r="104" spans="3:11">
      <c r="C104" s="154" t="s">
        <v>1161</v>
      </c>
      <c r="D104" s="172" t="s">
        <v>1334</v>
      </c>
      <c r="E104" s="693">
        <v>0.02</v>
      </c>
      <c r="F104" s="693">
        <v>0</v>
      </c>
      <c r="G104" s="693">
        <v>0</v>
      </c>
      <c r="H104" s="693">
        <v>0.02</v>
      </c>
      <c r="I104" s="693">
        <v>-1E-3</v>
      </c>
      <c r="J104" s="717" t="s">
        <v>1161</v>
      </c>
      <c r="K104" s="693">
        <v>0</v>
      </c>
    </row>
    <row r="105" spans="3:11">
      <c r="C105" s="154" t="s">
        <v>1161</v>
      </c>
      <c r="D105" s="172" t="s">
        <v>1170</v>
      </c>
      <c r="E105" s="693">
        <v>82456.498000000007</v>
      </c>
      <c r="F105" s="693">
        <v>91.64</v>
      </c>
      <c r="G105" s="693">
        <v>91.64</v>
      </c>
      <c r="H105" s="693">
        <v>82456.498000000007</v>
      </c>
      <c r="I105" s="693">
        <v>-763.06299999999999</v>
      </c>
      <c r="J105" s="717" t="s">
        <v>1161</v>
      </c>
      <c r="K105" s="693">
        <v>0</v>
      </c>
    </row>
    <row r="106" spans="3:11">
      <c r="C106" s="154" t="s">
        <v>1161</v>
      </c>
      <c r="D106" s="172" t="s">
        <v>1175</v>
      </c>
      <c r="E106" s="693">
        <v>7838.3289999999997</v>
      </c>
      <c r="F106" s="693">
        <v>290.392</v>
      </c>
      <c r="G106" s="693">
        <v>290.392</v>
      </c>
      <c r="H106" s="693">
        <v>7838.24</v>
      </c>
      <c r="I106" s="693">
        <v>-347.726</v>
      </c>
      <c r="J106" s="717" t="s">
        <v>1161</v>
      </c>
      <c r="K106" s="693">
        <v>0</v>
      </c>
    </row>
    <row r="107" spans="3:11">
      <c r="C107" s="154" t="s">
        <v>1161</v>
      </c>
      <c r="D107" s="172" t="s">
        <v>1192</v>
      </c>
      <c r="E107" s="693">
        <v>133.08199999999999</v>
      </c>
      <c r="F107" s="693">
        <v>9.6210000000000004</v>
      </c>
      <c r="G107" s="693">
        <v>9.6210000000000004</v>
      </c>
      <c r="H107" s="693">
        <v>133.08199999999999</v>
      </c>
      <c r="I107" s="693">
        <v>-8.1210000000000004</v>
      </c>
      <c r="J107" s="717" t="s">
        <v>1161</v>
      </c>
      <c r="K107" s="693">
        <v>0</v>
      </c>
    </row>
    <row r="108" spans="3:11">
      <c r="C108" s="154" t="s">
        <v>1161</v>
      </c>
      <c r="D108" s="172" t="s">
        <v>1379</v>
      </c>
      <c r="E108" s="693">
        <v>0</v>
      </c>
      <c r="F108" s="693">
        <v>0</v>
      </c>
      <c r="G108" s="693">
        <v>0</v>
      </c>
      <c r="H108" s="693">
        <v>0</v>
      </c>
      <c r="I108" s="693">
        <v>0</v>
      </c>
      <c r="J108" s="717" t="s">
        <v>1161</v>
      </c>
      <c r="K108" s="693">
        <v>0</v>
      </c>
    </row>
    <row r="109" spans="3:11">
      <c r="C109" s="154" t="s">
        <v>1161</v>
      </c>
      <c r="D109" s="172" t="s">
        <v>1295</v>
      </c>
      <c r="E109" s="693">
        <v>0.312</v>
      </c>
      <c r="F109" s="693">
        <v>0</v>
      </c>
      <c r="G109" s="693">
        <v>0</v>
      </c>
      <c r="H109" s="693">
        <v>0.312</v>
      </c>
      <c r="I109" s="693">
        <v>-7.0000000000000001E-3</v>
      </c>
      <c r="J109" s="717" t="s">
        <v>1161</v>
      </c>
      <c r="K109" s="693">
        <v>0</v>
      </c>
    </row>
    <row r="110" spans="3:11">
      <c r="C110" s="154" t="s">
        <v>1161</v>
      </c>
      <c r="D110" s="172" t="s">
        <v>1380</v>
      </c>
      <c r="E110" s="693">
        <v>0</v>
      </c>
      <c r="F110" s="693">
        <v>0</v>
      </c>
      <c r="G110" s="693">
        <v>0</v>
      </c>
      <c r="H110" s="693">
        <v>0</v>
      </c>
      <c r="I110" s="693">
        <v>0</v>
      </c>
      <c r="J110" s="717" t="s">
        <v>1161</v>
      </c>
      <c r="K110" s="693">
        <v>0</v>
      </c>
    </row>
    <row r="111" spans="3:11">
      <c r="C111" s="154" t="s">
        <v>1161</v>
      </c>
      <c r="D111" s="172" t="s">
        <v>1314</v>
      </c>
      <c r="E111" s="693">
        <v>7.4999999999999997E-2</v>
      </c>
      <c r="F111" s="693">
        <v>0</v>
      </c>
      <c r="G111" s="693">
        <v>0</v>
      </c>
      <c r="H111" s="693">
        <v>7.4999999999999997E-2</v>
      </c>
      <c r="I111" s="693">
        <v>-4.0000000000000001E-3</v>
      </c>
      <c r="J111" s="717" t="s">
        <v>1161</v>
      </c>
      <c r="K111" s="693">
        <v>0</v>
      </c>
    </row>
    <row r="112" spans="3:11">
      <c r="C112" s="154" t="s">
        <v>1161</v>
      </c>
      <c r="D112" s="172" t="s">
        <v>1344</v>
      </c>
      <c r="E112" s="693">
        <v>7.0000000000000001E-3</v>
      </c>
      <c r="F112" s="693">
        <v>0</v>
      </c>
      <c r="G112" s="693">
        <v>0</v>
      </c>
      <c r="H112" s="693">
        <v>7.0000000000000001E-3</v>
      </c>
      <c r="I112" s="693">
        <v>0</v>
      </c>
      <c r="J112" s="717" t="s">
        <v>1161</v>
      </c>
      <c r="K112" s="693">
        <v>0</v>
      </c>
    </row>
    <row r="113" spans="3:11">
      <c r="C113" s="154" t="s">
        <v>1161</v>
      </c>
      <c r="D113" s="172" t="s">
        <v>1184</v>
      </c>
      <c r="E113" s="693">
        <v>1.5149999999999999</v>
      </c>
      <c r="F113" s="693">
        <v>0</v>
      </c>
      <c r="G113" s="693">
        <v>0</v>
      </c>
      <c r="H113" s="693">
        <v>1.5149999999999999</v>
      </c>
      <c r="I113" s="693">
        <v>-7.4999999999999997E-2</v>
      </c>
      <c r="J113" s="717" t="s">
        <v>1161</v>
      </c>
      <c r="K113" s="693">
        <v>0</v>
      </c>
    </row>
    <row r="114" spans="3:11">
      <c r="C114" s="154" t="s">
        <v>1161</v>
      </c>
      <c r="D114" s="172" t="s">
        <v>1303</v>
      </c>
      <c r="E114" s="693">
        <v>0.17799999999999999</v>
      </c>
      <c r="F114" s="693">
        <v>0</v>
      </c>
      <c r="G114" s="693">
        <v>0</v>
      </c>
      <c r="H114" s="693">
        <v>0.17799999999999999</v>
      </c>
      <c r="I114" s="693">
        <v>-7.0000000000000001E-3</v>
      </c>
      <c r="J114" s="717" t="s">
        <v>1161</v>
      </c>
      <c r="K114" s="693">
        <v>0</v>
      </c>
    </row>
    <row r="115" spans="3:11">
      <c r="C115" s="154" t="s">
        <v>1161</v>
      </c>
      <c r="D115" s="172" t="s">
        <v>1280</v>
      </c>
      <c r="E115" s="693">
        <v>0.72199999999999998</v>
      </c>
      <c r="F115" s="693">
        <v>0</v>
      </c>
      <c r="G115" s="693">
        <v>0</v>
      </c>
      <c r="H115" s="693">
        <v>0.72199999999999998</v>
      </c>
      <c r="I115" s="693">
        <v>-3.1E-2</v>
      </c>
      <c r="J115" s="717" t="s">
        <v>1161</v>
      </c>
      <c r="K115" s="693">
        <v>0</v>
      </c>
    </row>
    <row r="116" spans="3:11">
      <c r="C116" s="154" t="s">
        <v>1161</v>
      </c>
      <c r="D116" s="172" t="s">
        <v>1305</v>
      </c>
      <c r="E116" s="693">
        <v>0.154</v>
      </c>
      <c r="F116" s="693">
        <v>0</v>
      </c>
      <c r="G116" s="693">
        <v>0</v>
      </c>
      <c r="H116" s="693">
        <v>0.154</v>
      </c>
      <c r="I116" s="693">
        <v>-2E-3</v>
      </c>
      <c r="J116" s="717" t="s">
        <v>1161</v>
      </c>
      <c r="K116" s="693">
        <v>0</v>
      </c>
    </row>
    <row r="117" spans="3:11">
      <c r="C117" s="154" t="s">
        <v>1161</v>
      </c>
      <c r="D117" s="172" t="s">
        <v>1331</v>
      </c>
      <c r="E117" s="693">
        <v>5.3410000000000002</v>
      </c>
      <c r="F117" s="693">
        <v>5.3140000000000001</v>
      </c>
      <c r="G117" s="693">
        <v>5.3140000000000001</v>
      </c>
      <c r="H117" s="693">
        <v>5.3410000000000002</v>
      </c>
      <c r="I117" s="693">
        <v>-5.3150000000000004</v>
      </c>
      <c r="J117" s="717" t="s">
        <v>1161</v>
      </c>
      <c r="K117" s="693">
        <v>0</v>
      </c>
    </row>
    <row r="118" spans="3:11">
      <c r="C118" s="154" t="s">
        <v>1161</v>
      </c>
      <c r="D118" s="172" t="s">
        <v>1283</v>
      </c>
      <c r="E118" s="693">
        <v>0.65100000000000002</v>
      </c>
      <c r="F118" s="693">
        <v>0</v>
      </c>
      <c r="G118" s="693">
        <v>0</v>
      </c>
      <c r="H118" s="693">
        <v>0.65100000000000002</v>
      </c>
      <c r="I118" s="693">
        <v>-1.7999999999999999E-2</v>
      </c>
      <c r="J118" s="717" t="s">
        <v>1161</v>
      </c>
      <c r="K118" s="693">
        <v>0</v>
      </c>
    </row>
    <row r="119" spans="3:11">
      <c r="C119" s="154" t="s">
        <v>1161</v>
      </c>
      <c r="D119" s="172" t="s">
        <v>1232</v>
      </c>
      <c r="E119" s="693">
        <v>8.359</v>
      </c>
      <c r="F119" s="693">
        <v>0.41699999999999998</v>
      </c>
      <c r="G119" s="693">
        <v>0.41699999999999998</v>
      </c>
      <c r="H119" s="693">
        <v>8.359</v>
      </c>
      <c r="I119" s="693">
        <v>-0.45500000000000002</v>
      </c>
      <c r="J119" s="717" t="s">
        <v>1161</v>
      </c>
      <c r="K119" s="693">
        <v>0</v>
      </c>
    </row>
    <row r="120" spans="3:11">
      <c r="C120" s="154" t="s">
        <v>1161</v>
      </c>
      <c r="D120" s="172" t="s">
        <v>1329</v>
      </c>
      <c r="E120" s="693">
        <v>2.8000000000000001E-2</v>
      </c>
      <c r="F120" s="693">
        <v>0</v>
      </c>
      <c r="G120" s="693">
        <v>0</v>
      </c>
      <c r="H120" s="693">
        <v>2.8000000000000001E-2</v>
      </c>
      <c r="I120" s="693">
        <v>-2E-3</v>
      </c>
      <c r="J120" s="717" t="s">
        <v>1161</v>
      </c>
      <c r="K120" s="693">
        <v>0</v>
      </c>
    </row>
    <row r="121" spans="3:11">
      <c r="C121" s="154" t="s">
        <v>1161</v>
      </c>
      <c r="D121" s="172" t="s">
        <v>1346</v>
      </c>
      <c r="E121" s="693">
        <v>971.68</v>
      </c>
      <c r="F121" s="693">
        <v>0</v>
      </c>
      <c r="G121" s="693">
        <v>0</v>
      </c>
      <c r="H121" s="693">
        <v>971.68</v>
      </c>
      <c r="I121" s="693">
        <v>-5.17</v>
      </c>
      <c r="J121" s="717" t="s">
        <v>1161</v>
      </c>
      <c r="K121" s="693">
        <v>0</v>
      </c>
    </row>
    <row r="122" spans="3:11">
      <c r="C122" s="154" t="s">
        <v>1161</v>
      </c>
      <c r="D122" s="172" t="s">
        <v>1381</v>
      </c>
      <c r="E122" s="693">
        <v>0</v>
      </c>
      <c r="F122" s="693">
        <v>0</v>
      </c>
      <c r="G122" s="693">
        <v>0</v>
      </c>
      <c r="H122" s="693">
        <v>0</v>
      </c>
      <c r="I122" s="693">
        <v>0</v>
      </c>
      <c r="J122" s="717" t="s">
        <v>1161</v>
      </c>
      <c r="K122" s="693">
        <v>0</v>
      </c>
    </row>
    <row r="123" spans="3:11">
      <c r="C123" s="154" t="s">
        <v>1161</v>
      </c>
      <c r="D123" s="172" t="s">
        <v>1325</v>
      </c>
      <c r="E123" s="693">
        <v>0.04</v>
      </c>
      <c r="F123" s="693">
        <v>0</v>
      </c>
      <c r="G123" s="693">
        <v>0</v>
      </c>
      <c r="H123" s="693">
        <v>0.04</v>
      </c>
      <c r="I123" s="693">
        <v>-2E-3</v>
      </c>
      <c r="J123" s="717" t="s">
        <v>1161</v>
      </c>
      <c r="K123" s="693">
        <v>0</v>
      </c>
    </row>
    <row r="124" spans="3:11">
      <c r="C124" s="154" t="s">
        <v>1161</v>
      </c>
      <c r="D124" s="172" t="s">
        <v>1180</v>
      </c>
      <c r="E124" s="693">
        <v>1371.0840000000001</v>
      </c>
      <c r="F124" s="693">
        <v>31.469000000000001</v>
      </c>
      <c r="G124" s="693">
        <v>31.469000000000001</v>
      </c>
      <c r="H124" s="693">
        <v>1371.0830000000001</v>
      </c>
      <c r="I124" s="693">
        <v>-40.518000000000001</v>
      </c>
      <c r="J124" s="717" t="s">
        <v>1161</v>
      </c>
      <c r="K124" s="693">
        <v>0</v>
      </c>
    </row>
    <row r="125" spans="3:11">
      <c r="C125" s="154" t="s">
        <v>1161</v>
      </c>
      <c r="D125" s="172" t="s">
        <v>1338</v>
      </c>
      <c r="E125" s="693">
        <v>1.6E-2</v>
      </c>
      <c r="F125" s="693">
        <v>0</v>
      </c>
      <c r="G125" s="693">
        <v>0</v>
      </c>
      <c r="H125" s="693">
        <v>1.6E-2</v>
      </c>
      <c r="I125" s="693">
        <v>0</v>
      </c>
      <c r="J125" s="717" t="s">
        <v>1161</v>
      </c>
      <c r="K125" s="693">
        <v>0</v>
      </c>
    </row>
    <row r="126" spans="3:11">
      <c r="C126" s="154" t="s">
        <v>1161</v>
      </c>
      <c r="D126" s="172" t="s">
        <v>1382</v>
      </c>
      <c r="E126" s="693">
        <v>0</v>
      </c>
      <c r="F126" s="693">
        <v>0</v>
      </c>
      <c r="G126" s="693">
        <v>0</v>
      </c>
      <c r="H126" s="693">
        <v>0</v>
      </c>
      <c r="I126" s="693">
        <v>0</v>
      </c>
      <c r="J126" s="717" t="s">
        <v>1161</v>
      </c>
      <c r="K126" s="693">
        <v>0</v>
      </c>
    </row>
    <row r="127" spans="3:11">
      <c r="C127" s="154" t="s">
        <v>1161</v>
      </c>
      <c r="D127" s="172" t="s">
        <v>1255</v>
      </c>
      <c r="E127" s="693">
        <v>2.4809999999999999</v>
      </c>
      <c r="F127" s="693">
        <v>0</v>
      </c>
      <c r="G127" s="693">
        <v>0</v>
      </c>
      <c r="H127" s="693">
        <v>2.4809999999999999</v>
      </c>
      <c r="I127" s="693">
        <v>-0.105</v>
      </c>
      <c r="J127" s="717" t="s">
        <v>1161</v>
      </c>
      <c r="K127" s="693">
        <v>0</v>
      </c>
    </row>
    <row r="128" spans="3:11">
      <c r="C128" s="154" t="s">
        <v>1161</v>
      </c>
      <c r="D128" s="172" t="s">
        <v>1191</v>
      </c>
      <c r="E128" s="693">
        <v>1734.1590000000001</v>
      </c>
      <c r="F128" s="693">
        <v>939.81899999999996</v>
      </c>
      <c r="G128" s="693">
        <v>939.81899999999996</v>
      </c>
      <c r="H128" s="693">
        <v>1734.144</v>
      </c>
      <c r="I128" s="693">
        <v>-941.95799999999997</v>
      </c>
      <c r="J128" s="717" t="s">
        <v>1161</v>
      </c>
      <c r="K128" s="693">
        <v>0</v>
      </c>
    </row>
    <row r="129" spans="3:11">
      <c r="C129" s="154" t="s">
        <v>1161</v>
      </c>
      <c r="D129" s="172" t="s">
        <v>1347</v>
      </c>
      <c r="E129" s="693">
        <v>0</v>
      </c>
      <c r="F129" s="693">
        <v>0</v>
      </c>
      <c r="G129" s="693">
        <v>0</v>
      </c>
      <c r="H129" s="693">
        <v>0</v>
      </c>
      <c r="I129" s="693">
        <v>0</v>
      </c>
      <c r="J129" s="717" t="s">
        <v>1161</v>
      </c>
      <c r="K129" s="693">
        <v>0</v>
      </c>
    </row>
    <row r="130" spans="3:11">
      <c r="C130" s="154" t="s">
        <v>1161</v>
      </c>
      <c r="D130" s="172" t="s">
        <v>1240</v>
      </c>
      <c r="E130" s="693">
        <v>4.5709999999999997</v>
      </c>
      <c r="F130" s="693">
        <v>0</v>
      </c>
      <c r="G130" s="693">
        <v>0</v>
      </c>
      <c r="H130" s="693">
        <v>4.5709999999999997</v>
      </c>
      <c r="I130" s="693">
        <v>-0.25600000000000001</v>
      </c>
      <c r="J130" s="717" t="s">
        <v>1161</v>
      </c>
      <c r="K130" s="693">
        <v>0</v>
      </c>
    </row>
    <row r="131" spans="3:11">
      <c r="C131" s="154" t="s">
        <v>1161</v>
      </c>
      <c r="D131" s="172" t="s">
        <v>1383</v>
      </c>
      <c r="E131" s="693">
        <v>0</v>
      </c>
      <c r="F131" s="693">
        <v>0</v>
      </c>
      <c r="G131" s="693">
        <v>0</v>
      </c>
      <c r="H131" s="693">
        <v>0</v>
      </c>
      <c r="I131" s="693">
        <v>0</v>
      </c>
      <c r="J131" s="717" t="s">
        <v>1161</v>
      </c>
      <c r="K131" s="693">
        <v>0</v>
      </c>
    </row>
    <row r="132" spans="3:11">
      <c r="C132" s="154" t="s">
        <v>1161</v>
      </c>
      <c r="D132" s="172" t="s">
        <v>1384</v>
      </c>
      <c r="E132" s="693">
        <v>0</v>
      </c>
      <c r="F132" s="693">
        <v>0</v>
      </c>
      <c r="G132" s="693">
        <v>0</v>
      </c>
      <c r="H132" s="693">
        <v>0</v>
      </c>
      <c r="I132" s="693">
        <v>0</v>
      </c>
      <c r="J132" s="717" t="s">
        <v>1161</v>
      </c>
      <c r="K132" s="693">
        <v>0</v>
      </c>
    </row>
    <row r="133" spans="3:11">
      <c r="C133" s="154" t="s">
        <v>1161</v>
      </c>
      <c r="D133" s="172" t="s">
        <v>1182</v>
      </c>
      <c r="E133" s="693">
        <v>1104.3130000000001</v>
      </c>
      <c r="F133" s="693">
        <v>14.228</v>
      </c>
      <c r="G133" s="693">
        <v>14.228</v>
      </c>
      <c r="H133" s="693">
        <v>1104.3130000000001</v>
      </c>
      <c r="I133" s="693">
        <v>-13.025</v>
      </c>
      <c r="J133" s="717" t="s">
        <v>1161</v>
      </c>
      <c r="K133" s="693">
        <v>0</v>
      </c>
    </row>
    <row r="134" spans="3:11">
      <c r="C134" s="154" t="s">
        <v>1161</v>
      </c>
      <c r="D134" s="172" t="s">
        <v>1291</v>
      </c>
      <c r="E134" s="693">
        <v>0.433</v>
      </c>
      <c r="F134" s="693">
        <v>0</v>
      </c>
      <c r="G134" s="693">
        <v>0</v>
      </c>
      <c r="H134" s="693">
        <v>0.433</v>
      </c>
      <c r="I134" s="693">
        <v>-7.0000000000000001E-3</v>
      </c>
      <c r="J134" s="717" t="s">
        <v>1161</v>
      </c>
      <c r="K134" s="693">
        <v>0</v>
      </c>
    </row>
    <row r="135" spans="3:11">
      <c r="C135" s="154" t="s">
        <v>1161</v>
      </c>
      <c r="D135" s="172" t="s">
        <v>1321</v>
      </c>
      <c r="E135" s="693">
        <v>256.50299999999999</v>
      </c>
      <c r="F135" s="693">
        <v>0</v>
      </c>
      <c r="G135" s="693">
        <v>0</v>
      </c>
      <c r="H135" s="693">
        <v>256.50299999999999</v>
      </c>
      <c r="I135" s="693">
        <v>-2.1000000000000001E-2</v>
      </c>
      <c r="J135" s="717" t="s">
        <v>1161</v>
      </c>
      <c r="K135" s="693">
        <v>0</v>
      </c>
    </row>
    <row r="136" spans="3:11">
      <c r="C136" s="154" t="s">
        <v>1161</v>
      </c>
      <c r="D136" s="172" t="s">
        <v>1218</v>
      </c>
      <c r="E136" s="693">
        <v>50.197000000000003</v>
      </c>
      <c r="F136" s="693">
        <v>21.709</v>
      </c>
      <c r="G136" s="693">
        <v>21.709</v>
      </c>
      <c r="H136" s="693">
        <v>50.197000000000003</v>
      </c>
      <c r="I136" s="693">
        <v>-18.058</v>
      </c>
      <c r="J136" s="717" t="s">
        <v>1161</v>
      </c>
      <c r="K136" s="693">
        <v>0</v>
      </c>
    </row>
    <row r="137" spans="3:11">
      <c r="C137" s="154" t="s">
        <v>1161</v>
      </c>
      <c r="D137" s="172" t="s">
        <v>1385</v>
      </c>
      <c r="E137" s="693">
        <v>0</v>
      </c>
      <c r="F137" s="693">
        <v>0</v>
      </c>
      <c r="G137" s="693">
        <v>0</v>
      </c>
      <c r="H137" s="693">
        <v>0</v>
      </c>
      <c r="I137" s="693">
        <v>0</v>
      </c>
      <c r="J137" s="717" t="s">
        <v>1161</v>
      </c>
      <c r="K137" s="693">
        <v>0</v>
      </c>
    </row>
    <row r="138" spans="3:11">
      <c r="C138" s="154" t="s">
        <v>1161</v>
      </c>
      <c r="D138" s="172" t="s">
        <v>1241</v>
      </c>
      <c r="E138" s="693">
        <v>4.3949999999999996</v>
      </c>
      <c r="F138" s="693">
        <v>0</v>
      </c>
      <c r="G138" s="693">
        <v>0</v>
      </c>
      <c r="H138" s="693">
        <v>4.3949999999999996</v>
      </c>
      <c r="I138" s="693">
        <v>-0.28199999999999997</v>
      </c>
      <c r="J138" s="717" t="s">
        <v>1161</v>
      </c>
      <c r="K138" s="693">
        <v>0</v>
      </c>
    </row>
    <row r="139" spans="3:11">
      <c r="C139" s="154" t="s">
        <v>1161</v>
      </c>
      <c r="D139" s="172" t="s">
        <v>1275</v>
      </c>
      <c r="E139" s="693">
        <v>12.667999999999999</v>
      </c>
      <c r="F139" s="693">
        <v>1.367</v>
      </c>
      <c r="G139" s="693">
        <v>1.367</v>
      </c>
      <c r="H139" s="693">
        <v>12.667999999999999</v>
      </c>
      <c r="I139" s="693">
        <v>-0.82599999999999996</v>
      </c>
      <c r="J139" s="717" t="s">
        <v>1161</v>
      </c>
      <c r="K139" s="693">
        <v>0</v>
      </c>
    </row>
    <row r="140" spans="3:11">
      <c r="C140" s="154" t="s">
        <v>1161</v>
      </c>
      <c r="D140" s="172" t="s">
        <v>1226</v>
      </c>
      <c r="E140" s="693">
        <v>11.249000000000001</v>
      </c>
      <c r="F140" s="693">
        <v>0</v>
      </c>
      <c r="G140" s="693">
        <v>0</v>
      </c>
      <c r="H140" s="693">
        <v>11.249000000000001</v>
      </c>
      <c r="I140" s="693">
        <v>-0.56999999999999995</v>
      </c>
      <c r="J140" s="717" t="s">
        <v>1161</v>
      </c>
      <c r="K140" s="693">
        <v>0</v>
      </c>
    </row>
    <row r="141" spans="3:11">
      <c r="C141" s="154" t="s">
        <v>1161</v>
      </c>
      <c r="D141" s="172" t="s">
        <v>1342</v>
      </c>
      <c r="E141" s="693">
        <v>144.74100000000001</v>
      </c>
      <c r="F141" s="693">
        <v>144.733</v>
      </c>
      <c r="G141" s="693">
        <v>144.733</v>
      </c>
      <c r="H141" s="693">
        <v>144.74100000000001</v>
      </c>
      <c r="I141" s="693">
        <v>-144.733</v>
      </c>
      <c r="J141" s="717" t="s">
        <v>1161</v>
      </c>
      <c r="K141" s="693">
        <v>0</v>
      </c>
    </row>
    <row r="142" spans="3:11">
      <c r="C142" s="154" t="s">
        <v>1161</v>
      </c>
      <c r="D142" s="172" t="s">
        <v>1386</v>
      </c>
      <c r="E142" s="693">
        <v>0</v>
      </c>
      <c r="F142" s="693">
        <v>0</v>
      </c>
      <c r="G142" s="693">
        <v>0</v>
      </c>
      <c r="H142" s="693">
        <v>0</v>
      </c>
      <c r="I142" s="693">
        <v>0</v>
      </c>
      <c r="J142" s="717" t="s">
        <v>1161</v>
      </c>
      <c r="K142" s="693">
        <v>0</v>
      </c>
    </row>
    <row r="143" spans="3:11">
      <c r="C143" s="154" t="s">
        <v>1161</v>
      </c>
      <c r="D143" s="172" t="s">
        <v>1387</v>
      </c>
      <c r="E143" s="693">
        <v>0</v>
      </c>
      <c r="F143" s="693">
        <v>0</v>
      </c>
      <c r="G143" s="693">
        <v>0</v>
      </c>
      <c r="H143" s="693">
        <v>0</v>
      </c>
      <c r="I143" s="693">
        <v>0</v>
      </c>
      <c r="J143" s="717" t="s">
        <v>1161</v>
      </c>
      <c r="K143" s="693">
        <v>0</v>
      </c>
    </row>
    <row r="144" spans="3:11">
      <c r="C144" s="154" t="s">
        <v>1161</v>
      </c>
      <c r="D144" s="172" t="s">
        <v>1293</v>
      </c>
      <c r="E144" s="693">
        <v>0.39500000000000002</v>
      </c>
      <c r="F144" s="693">
        <v>0</v>
      </c>
      <c r="G144" s="693">
        <v>0</v>
      </c>
      <c r="H144" s="693">
        <v>0.39500000000000002</v>
      </c>
      <c r="I144" s="693">
        <v>-2.5000000000000001E-2</v>
      </c>
      <c r="J144" s="717" t="s">
        <v>1161</v>
      </c>
      <c r="K144" s="693">
        <v>0</v>
      </c>
    </row>
    <row r="145" spans="3:11">
      <c r="C145" s="154" t="s">
        <v>1161</v>
      </c>
      <c r="D145" s="172" t="s">
        <v>1250</v>
      </c>
      <c r="E145" s="693">
        <v>2.8929999999999998</v>
      </c>
      <c r="F145" s="693">
        <v>0</v>
      </c>
      <c r="G145" s="693">
        <v>0</v>
      </c>
      <c r="H145" s="693">
        <v>2.8929999999999998</v>
      </c>
      <c r="I145" s="693">
        <v>-0.13100000000000001</v>
      </c>
      <c r="J145" s="717" t="s">
        <v>1161</v>
      </c>
      <c r="K145" s="693">
        <v>0</v>
      </c>
    </row>
    <row r="146" spans="3:11">
      <c r="C146" s="154" t="s">
        <v>1161</v>
      </c>
      <c r="D146" s="172" t="s">
        <v>1258</v>
      </c>
      <c r="E146" s="693">
        <v>2.15</v>
      </c>
      <c r="F146" s="693">
        <v>0.43099999999999999</v>
      </c>
      <c r="G146" s="693">
        <v>0.43099999999999999</v>
      </c>
      <c r="H146" s="693">
        <v>2.15</v>
      </c>
      <c r="I146" s="693">
        <v>-0.254</v>
      </c>
      <c r="J146" s="717" t="s">
        <v>1161</v>
      </c>
      <c r="K146" s="693">
        <v>0</v>
      </c>
    </row>
    <row r="147" spans="3:11">
      <c r="C147" s="154" t="s">
        <v>1161</v>
      </c>
      <c r="D147" s="172" t="s">
        <v>1296</v>
      </c>
      <c r="E147" s="693">
        <v>0.26500000000000001</v>
      </c>
      <c r="F147" s="693">
        <v>0</v>
      </c>
      <c r="G147" s="693">
        <v>0</v>
      </c>
      <c r="H147" s="693">
        <v>0.26500000000000001</v>
      </c>
      <c r="I147" s="693">
        <v>-4.0000000000000001E-3</v>
      </c>
      <c r="J147" s="717" t="s">
        <v>1161</v>
      </c>
      <c r="K147" s="693">
        <v>0</v>
      </c>
    </row>
    <row r="148" spans="3:11">
      <c r="C148" s="154" t="s">
        <v>1161</v>
      </c>
      <c r="D148" s="172" t="s">
        <v>1188</v>
      </c>
      <c r="E148" s="693">
        <v>311.58100000000002</v>
      </c>
      <c r="F148" s="693">
        <v>0.439</v>
      </c>
      <c r="G148" s="693">
        <v>0.439</v>
      </c>
      <c r="H148" s="693">
        <v>311.58100000000002</v>
      </c>
      <c r="I148" s="693">
        <v>-0.60299999999999998</v>
      </c>
      <c r="J148" s="717" t="s">
        <v>1161</v>
      </c>
      <c r="K148" s="693">
        <v>0</v>
      </c>
    </row>
    <row r="149" spans="3:11">
      <c r="C149" s="154" t="s">
        <v>1161</v>
      </c>
      <c r="D149" s="172" t="s">
        <v>1304</v>
      </c>
      <c r="E149" s="693">
        <v>0.156</v>
      </c>
      <c r="F149" s="693">
        <v>0</v>
      </c>
      <c r="G149" s="693">
        <v>0</v>
      </c>
      <c r="H149" s="693">
        <v>0.156</v>
      </c>
      <c r="I149" s="693">
        <v>-2E-3</v>
      </c>
      <c r="J149" s="717" t="s">
        <v>1161</v>
      </c>
      <c r="K149" s="693">
        <v>0</v>
      </c>
    </row>
    <row r="150" spans="3:11">
      <c r="C150" s="154" t="s">
        <v>1161</v>
      </c>
      <c r="D150" s="172" t="s">
        <v>1194</v>
      </c>
      <c r="E150" s="693">
        <v>168.92500000000001</v>
      </c>
      <c r="F150" s="693">
        <v>35.914999999999999</v>
      </c>
      <c r="G150" s="693">
        <v>35.914999999999999</v>
      </c>
      <c r="H150" s="693">
        <v>168.92500000000001</v>
      </c>
      <c r="I150" s="693">
        <v>-27.722999999999999</v>
      </c>
      <c r="J150" s="717" t="s">
        <v>1161</v>
      </c>
      <c r="K150" s="693">
        <v>0</v>
      </c>
    </row>
    <row r="151" spans="3:11">
      <c r="C151" s="154" t="s">
        <v>1161</v>
      </c>
      <c r="D151" s="172" t="s">
        <v>1256</v>
      </c>
      <c r="E151" s="693">
        <v>4.335</v>
      </c>
      <c r="F151" s="693">
        <v>2.3359999999999999</v>
      </c>
      <c r="G151" s="693">
        <v>2.3359999999999999</v>
      </c>
      <c r="H151" s="693">
        <v>4.335</v>
      </c>
      <c r="I151" s="693">
        <v>-2.17</v>
      </c>
      <c r="J151" s="717" t="s">
        <v>1161</v>
      </c>
      <c r="K151" s="693">
        <v>0</v>
      </c>
    </row>
    <row r="152" spans="3:11">
      <c r="C152" s="154" t="s">
        <v>1161</v>
      </c>
      <c r="D152" s="172" t="s">
        <v>1294</v>
      </c>
      <c r="E152" s="693">
        <v>6.758</v>
      </c>
      <c r="F152" s="693">
        <v>5.8259999999999996</v>
      </c>
      <c r="G152" s="693">
        <v>5.8259999999999996</v>
      </c>
      <c r="H152" s="693">
        <v>6.758</v>
      </c>
      <c r="I152" s="693">
        <v>-5.8319999999999999</v>
      </c>
      <c r="J152" s="717" t="s">
        <v>1161</v>
      </c>
      <c r="K152" s="693">
        <v>0</v>
      </c>
    </row>
    <row r="153" spans="3:11">
      <c r="C153" s="154" t="s">
        <v>1161</v>
      </c>
      <c r="D153" s="172" t="s">
        <v>1229</v>
      </c>
      <c r="E153" s="693">
        <v>199096.65700000001</v>
      </c>
      <c r="F153" s="693">
        <v>10.974</v>
      </c>
      <c r="G153" s="693">
        <v>10.974</v>
      </c>
      <c r="H153" s="693">
        <v>199096.658</v>
      </c>
      <c r="I153" s="693">
        <v>-8.9280000000000008</v>
      </c>
      <c r="J153" s="717" t="s">
        <v>1161</v>
      </c>
      <c r="K153" s="693">
        <v>0</v>
      </c>
    </row>
    <row r="154" spans="3:11">
      <c r="C154" s="154" t="s">
        <v>1161</v>
      </c>
      <c r="D154" s="172" t="s">
        <v>1230</v>
      </c>
      <c r="E154" s="693">
        <v>0.14399999999999999</v>
      </c>
      <c r="F154" s="693">
        <v>0</v>
      </c>
      <c r="G154" s="693">
        <v>0</v>
      </c>
      <c r="H154" s="693">
        <v>0.14399999999999999</v>
      </c>
      <c r="I154" s="693">
        <v>-2E-3</v>
      </c>
      <c r="J154" s="717" t="s">
        <v>1161</v>
      </c>
      <c r="K154" s="693">
        <v>0</v>
      </c>
    </row>
    <row r="155" spans="3:11">
      <c r="C155" s="154" t="s">
        <v>1161</v>
      </c>
      <c r="D155" s="172" t="s">
        <v>1228</v>
      </c>
      <c r="E155" s="693">
        <v>9.452</v>
      </c>
      <c r="F155" s="693">
        <v>2.0640000000000001</v>
      </c>
      <c r="G155" s="693">
        <v>2.0640000000000001</v>
      </c>
      <c r="H155" s="693">
        <v>9.452</v>
      </c>
      <c r="I155" s="693">
        <v>-1.3160000000000001</v>
      </c>
      <c r="J155" s="717" t="s">
        <v>1161</v>
      </c>
      <c r="K155" s="693">
        <v>0</v>
      </c>
    </row>
    <row r="156" spans="3:11">
      <c r="C156" s="154" t="s">
        <v>1161</v>
      </c>
      <c r="D156" s="172" t="s">
        <v>1388</v>
      </c>
      <c r="E156" s="693">
        <v>0</v>
      </c>
      <c r="F156" s="693">
        <v>0</v>
      </c>
      <c r="G156" s="693">
        <v>0</v>
      </c>
      <c r="H156" s="693">
        <v>0</v>
      </c>
      <c r="I156" s="693">
        <v>0</v>
      </c>
      <c r="J156" s="717" t="s">
        <v>1161</v>
      </c>
      <c r="K156" s="693">
        <v>0</v>
      </c>
    </row>
    <row r="157" spans="3:11">
      <c r="C157" s="154" t="s">
        <v>1161</v>
      </c>
      <c r="D157" s="172" t="s">
        <v>1267</v>
      </c>
      <c r="E157" s="693">
        <v>1.3660000000000001</v>
      </c>
      <c r="F157" s="693">
        <v>0.42</v>
      </c>
      <c r="G157" s="693">
        <v>0.42</v>
      </c>
      <c r="H157" s="693">
        <v>1.3660000000000001</v>
      </c>
      <c r="I157" s="693">
        <v>-0.222</v>
      </c>
      <c r="J157" s="717" t="s">
        <v>1161</v>
      </c>
      <c r="K157" s="693">
        <v>0</v>
      </c>
    </row>
    <row r="158" spans="3:11">
      <c r="C158" s="154" t="s">
        <v>1161</v>
      </c>
      <c r="D158" s="172" t="s">
        <v>1309</v>
      </c>
      <c r="E158" s="693">
        <v>9.1999999999999998E-2</v>
      </c>
      <c r="F158" s="693">
        <v>0</v>
      </c>
      <c r="G158" s="693">
        <v>0</v>
      </c>
      <c r="H158" s="693">
        <v>9.1999999999999998E-2</v>
      </c>
      <c r="I158" s="693">
        <v>-1E-3</v>
      </c>
      <c r="J158" s="717" t="s">
        <v>1161</v>
      </c>
      <c r="K158" s="693">
        <v>0</v>
      </c>
    </row>
    <row r="159" spans="3:11">
      <c r="C159" s="154" t="s">
        <v>1161</v>
      </c>
      <c r="D159" s="172" t="s">
        <v>1389</v>
      </c>
      <c r="E159" s="693">
        <v>0</v>
      </c>
      <c r="F159" s="693">
        <v>0</v>
      </c>
      <c r="G159" s="693">
        <v>0</v>
      </c>
      <c r="H159" s="693">
        <v>0</v>
      </c>
      <c r="I159" s="693">
        <v>0</v>
      </c>
      <c r="J159" s="717" t="s">
        <v>1161</v>
      </c>
      <c r="K159" s="693">
        <v>0</v>
      </c>
    </row>
    <row r="160" spans="3:11">
      <c r="C160" s="154" t="s">
        <v>1161</v>
      </c>
      <c r="D160" s="172" t="s">
        <v>1271</v>
      </c>
      <c r="E160" s="693">
        <v>362.37700000000001</v>
      </c>
      <c r="F160" s="693">
        <v>0</v>
      </c>
      <c r="G160" s="693">
        <v>0</v>
      </c>
      <c r="H160" s="693">
        <v>362.37700000000001</v>
      </c>
      <c r="I160" s="693">
        <v>-0.111</v>
      </c>
      <c r="J160" s="717" t="s">
        <v>1161</v>
      </c>
      <c r="K160" s="693">
        <v>0</v>
      </c>
    </row>
    <row r="161" spans="3:11">
      <c r="C161" s="154" t="s">
        <v>1161</v>
      </c>
      <c r="D161" s="172" t="s">
        <v>1179</v>
      </c>
      <c r="E161" s="693">
        <v>60029.4</v>
      </c>
      <c r="F161" s="693">
        <v>183.92500000000001</v>
      </c>
      <c r="G161" s="693">
        <v>183.92500000000001</v>
      </c>
      <c r="H161" s="693">
        <v>60029.4</v>
      </c>
      <c r="I161" s="693">
        <v>-72.590999999999994</v>
      </c>
      <c r="J161" s="717" t="s">
        <v>1161</v>
      </c>
      <c r="K161" s="693">
        <v>0</v>
      </c>
    </row>
    <row r="162" spans="3:11">
      <c r="C162" s="154" t="s">
        <v>1161</v>
      </c>
      <c r="D162" s="172" t="s">
        <v>1390</v>
      </c>
      <c r="E162" s="693">
        <v>0</v>
      </c>
      <c r="F162" s="693">
        <v>0</v>
      </c>
      <c r="G162" s="693">
        <v>0</v>
      </c>
      <c r="H162" s="693">
        <v>0</v>
      </c>
      <c r="I162" s="693">
        <v>0</v>
      </c>
      <c r="J162" s="717" t="s">
        <v>1161</v>
      </c>
      <c r="K162" s="693">
        <v>0</v>
      </c>
    </row>
    <row r="163" spans="3:11">
      <c r="C163" s="154" t="s">
        <v>1161</v>
      </c>
      <c r="D163" s="172" t="s">
        <v>1287</v>
      </c>
      <c r="E163" s="693">
        <v>0.499</v>
      </c>
      <c r="F163" s="693">
        <v>0</v>
      </c>
      <c r="G163" s="693">
        <v>0</v>
      </c>
      <c r="H163" s="693">
        <v>0.499</v>
      </c>
      <c r="I163" s="693">
        <v>-2.4E-2</v>
      </c>
      <c r="J163" s="717" t="s">
        <v>1161</v>
      </c>
      <c r="K163" s="693">
        <v>0</v>
      </c>
    </row>
    <row r="164" spans="3:11">
      <c r="C164" s="154" t="s">
        <v>1161</v>
      </c>
      <c r="D164" s="172" t="s">
        <v>1269</v>
      </c>
      <c r="E164" s="693">
        <v>0.98899999999999999</v>
      </c>
      <c r="F164" s="693">
        <v>0</v>
      </c>
      <c r="G164" s="693">
        <v>0</v>
      </c>
      <c r="H164" s="693">
        <v>0.98899999999999999</v>
      </c>
      <c r="I164" s="693">
        <v>-2.9000000000000001E-2</v>
      </c>
      <c r="J164" s="717" t="s">
        <v>1161</v>
      </c>
      <c r="K164" s="693">
        <v>0</v>
      </c>
    </row>
    <row r="165" spans="3:11">
      <c r="C165" s="154" t="s">
        <v>1161</v>
      </c>
      <c r="D165" s="172" t="s">
        <v>1251</v>
      </c>
      <c r="E165" s="693">
        <v>3.1139999999999999</v>
      </c>
      <c r="F165" s="693">
        <v>0.501</v>
      </c>
      <c r="G165" s="693">
        <v>0.501</v>
      </c>
      <c r="H165" s="693">
        <v>3.1139999999999999</v>
      </c>
      <c r="I165" s="693">
        <v>-0.45100000000000001</v>
      </c>
      <c r="J165" s="717" t="s">
        <v>1161</v>
      </c>
      <c r="K165" s="693">
        <v>0</v>
      </c>
    </row>
    <row r="166" spans="3:11">
      <c r="C166" s="154" t="s">
        <v>1161</v>
      </c>
      <c r="D166" s="172" t="s">
        <v>1391</v>
      </c>
      <c r="E166" s="693">
        <v>0</v>
      </c>
      <c r="F166" s="693">
        <v>0</v>
      </c>
      <c r="G166" s="693">
        <v>0</v>
      </c>
      <c r="H166" s="693">
        <v>0</v>
      </c>
      <c r="I166" s="693">
        <v>0</v>
      </c>
      <c r="J166" s="717" t="s">
        <v>1161</v>
      </c>
      <c r="K166" s="693">
        <v>0</v>
      </c>
    </row>
    <row r="167" spans="3:11">
      <c r="C167" s="154" t="s">
        <v>1161</v>
      </c>
      <c r="D167" s="172" t="s">
        <v>1273</v>
      </c>
      <c r="E167" s="693">
        <v>528.10500000000002</v>
      </c>
      <c r="F167" s="693">
        <v>2.1920000000000002</v>
      </c>
      <c r="G167" s="693">
        <v>2.1920000000000002</v>
      </c>
      <c r="H167" s="693">
        <v>528.10500000000002</v>
      </c>
      <c r="I167" s="693">
        <v>-1.714</v>
      </c>
      <c r="J167" s="717" t="s">
        <v>1161</v>
      </c>
      <c r="K167" s="693">
        <v>0</v>
      </c>
    </row>
    <row r="168" spans="3:11">
      <c r="C168" s="154" t="s">
        <v>1161</v>
      </c>
      <c r="D168" s="172" t="s">
        <v>1288</v>
      </c>
      <c r="E168" s="693">
        <v>0.48599999999999999</v>
      </c>
      <c r="F168" s="693">
        <v>0</v>
      </c>
      <c r="G168" s="693">
        <v>0</v>
      </c>
      <c r="H168" s="693">
        <v>0.48599999999999999</v>
      </c>
      <c r="I168" s="693">
        <v>-2.9000000000000001E-2</v>
      </c>
      <c r="J168" s="717" t="s">
        <v>1161</v>
      </c>
      <c r="K168" s="693">
        <v>0</v>
      </c>
    </row>
    <row r="169" spans="3:11">
      <c r="C169" s="154" t="s">
        <v>1161</v>
      </c>
      <c r="D169" s="172" t="s">
        <v>1279</v>
      </c>
      <c r="E169" s="693">
        <v>0.77500000000000002</v>
      </c>
      <c r="F169" s="693">
        <v>0</v>
      </c>
      <c r="G169" s="693">
        <v>0</v>
      </c>
      <c r="H169" s="693">
        <v>0.77500000000000002</v>
      </c>
      <c r="I169" s="693">
        <v>-3.2000000000000001E-2</v>
      </c>
      <c r="J169" s="717" t="s">
        <v>1161</v>
      </c>
      <c r="K169" s="693">
        <v>0</v>
      </c>
    </row>
    <row r="170" spans="3:11">
      <c r="C170" s="154" t="s">
        <v>1161</v>
      </c>
      <c r="D170" s="172" t="s">
        <v>1341</v>
      </c>
      <c r="E170" s="693">
        <v>1.2999999999999999E-2</v>
      </c>
      <c r="F170" s="693">
        <v>0</v>
      </c>
      <c r="G170" s="693">
        <v>0</v>
      </c>
      <c r="H170" s="693">
        <v>1.2999999999999999E-2</v>
      </c>
      <c r="I170" s="693">
        <v>0</v>
      </c>
      <c r="J170" s="717" t="s">
        <v>1161</v>
      </c>
      <c r="K170" s="693">
        <v>0</v>
      </c>
    </row>
    <row r="171" spans="3:11">
      <c r="C171" s="154" t="s">
        <v>1161</v>
      </c>
      <c r="D171" s="172" t="s">
        <v>1337</v>
      </c>
      <c r="E171" s="693">
        <v>0.02</v>
      </c>
      <c r="F171" s="693">
        <v>0</v>
      </c>
      <c r="G171" s="693">
        <v>0</v>
      </c>
      <c r="H171" s="693">
        <v>0.02</v>
      </c>
      <c r="I171" s="693">
        <v>0</v>
      </c>
      <c r="J171" s="717" t="s">
        <v>1161</v>
      </c>
      <c r="K171" s="693">
        <v>0</v>
      </c>
    </row>
    <row r="172" spans="3:11">
      <c r="C172" s="154" t="s">
        <v>1161</v>
      </c>
      <c r="D172" s="172" t="s">
        <v>1282</v>
      </c>
      <c r="E172" s="693">
        <v>0.68899999999999995</v>
      </c>
      <c r="F172" s="693">
        <v>0</v>
      </c>
      <c r="G172" s="693">
        <v>0</v>
      </c>
      <c r="H172" s="693">
        <v>0.68899999999999995</v>
      </c>
      <c r="I172" s="693">
        <v>-4.8000000000000001E-2</v>
      </c>
      <c r="J172" s="717" t="s">
        <v>1161</v>
      </c>
      <c r="K172" s="693">
        <v>0</v>
      </c>
    </row>
    <row r="173" spans="3:11">
      <c r="C173" s="154" t="s">
        <v>1161</v>
      </c>
      <c r="D173" s="172" t="s">
        <v>1306</v>
      </c>
      <c r="E173" s="693">
        <v>0.14299999999999999</v>
      </c>
      <c r="F173" s="693">
        <v>0</v>
      </c>
      <c r="G173" s="693">
        <v>0</v>
      </c>
      <c r="H173" s="693">
        <v>0.14299999999999999</v>
      </c>
      <c r="I173" s="693">
        <v>-0.01</v>
      </c>
      <c r="J173" s="717" t="s">
        <v>1161</v>
      </c>
      <c r="K173" s="693">
        <v>0</v>
      </c>
    </row>
    <row r="174" spans="3:11">
      <c r="C174" s="154" t="s">
        <v>1161</v>
      </c>
      <c r="D174" s="172" t="s">
        <v>1193</v>
      </c>
      <c r="E174" s="693">
        <v>165.90600000000001</v>
      </c>
      <c r="F174" s="693">
        <v>88.972999999999999</v>
      </c>
      <c r="G174" s="693">
        <v>88.972999999999999</v>
      </c>
      <c r="H174" s="693">
        <v>165.90600000000001</v>
      </c>
      <c r="I174" s="693">
        <v>-38.207000000000001</v>
      </c>
      <c r="J174" s="717" t="s">
        <v>1161</v>
      </c>
      <c r="K174" s="693">
        <v>0</v>
      </c>
    </row>
    <row r="175" spans="3:11">
      <c r="C175" s="154" t="s">
        <v>1161</v>
      </c>
      <c r="D175" s="172" t="s">
        <v>1392</v>
      </c>
      <c r="E175" s="693">
        <v>0</v>
      </c>
      <c r="F175" s="693">
        <v>0</v>
      </c>
      <c r="G175" s="693">
        <v>0</v>
      </c>
      <c r="H175" s="693">
        <v>0</v>
      </c>
      <c r="I175" s="693">
        <v>0</v>
      </c>
      <c r="J175" s="717" t="s">
        <v>1161</v>
      </c>
      <c r="K175" s="693">
        <v>0</v>
      </c>
    </row>
    <row r="176" spans="3:11">
      <c r="C176" s="154" t="s">
        <v>1161</v>
      </c>
      <c r="D176" s="172" t="s">
        <v>1168</v>
      </c>
      <c r="E176" s="693">
        <v>10565504.276000001</v>
      </c>
      <c r="F176" s="693">
        <v>66.763000000000005</v>
      </c>
      <c r="G176" s="693">
        <v>66.763000000000005</v>
      </c>
      <c r="H176" s="693">
        <v>10565494.52</v>
      </c>
      <c r="I176" s="693">
        <v>-38.622999999999998</v>
      </c>
      <c r="J176" s="717" t="s">
        <v>1161</v>
      </c>
      <c r="K176" s="693">
        <v>-9.7560000000000002</v>
      </c>
    </row>
    <row r="177" spans="3:11">
      <c r="C177" s="154" t="s">
        <v>1161</v>
      </c>
      <c r="D177" s="172" t="s">
        <v>1393</v>
      </c>
      <c r="E177" s="693">
        <v>0</v>
      </c>
      <c r="F177" s="693">
        <v>0</v>
      </c>
      <c r="G177" s="693">
        <v>0</v>
      </c>
      <c r="H177" s="693">
        <v>0</v>
      </c>
      <c r="I177" s="693">
        <v>0</v>
      </c>
      <c r="J177" s="717" t="s">
        <v>1161</v>
      </c>
      <c r="K177" s="693">
        <v>0</v>
      </c>
    </row>
    <row r="178" spans="3:11">
      <c r="C178" s="154" t="s">
        <v>1161</v>
      </c>
      <c r="D178" s="172" t="s">
        <v>1264</v>
      </c>
      <c r="E178" s="693">
        <v>197.93199999999999</v>
      </c>
      <c r="F178" s="693">
        <v>0</v>
      </c>
      <c r="G178" s="693">
        <v>0</v>
      </c>
      <c r="H178" s="693">
        <v>197.93199999999999</v>
      </c>
      <c r="I178" s="693">
        <v>-9.4E-2</v>
      </c>
      <c r="J178" s="717" t="s">
        <v>1161</v>
      </c>
      <c r="K178" s="693">
        <v>0</v>
      </c>
    </row>
    <row r="179" spans="3:11">
      <c r="C179" s="154" t="s">
        <v>1161</v>
      </c>
      <c r="D179" s="172" t="s">
        <v>1270</v>
      </c>
      <c r="E179" s="693">
        <v>0.996</v>
      </c>
      <c r="F179" s="693">
        <v>0</v>
      </c>
      <c r="G179" s="693">
        <v>0</v>
      </c>
      <c r="H179" s="693">
        <v>0.996</v>
      </c>
      <c r="I179" s="693">
        <v>-4.8000000000000001E-2</v>
      </c>
      <c r="J179" s="717" t="s">
        <v>1161</v>
      </c>
      <c r="K179" s="693">
        <v>0</v>
      </c>
    </row>
    <row r="180" spans="3:11">
      <c r="C180" s="154" t="s">
        <v>1161</v>
      </c>
      <c r="D180" s="172" t="s">
        <v>1281</v>
      </c>
      <c r="E180" s="693">
        <v>2.1840000000000002</v>
      </c>
      <c r="F180" s="693">
        <v>2.1840000000000002</v>
      </c>
      <c r="G180" s="693">
        <v>2.1840000000000002</v>
      </c>
      <c r="H180" s="693">
        <v>2.1840000000000002</v>
      </c>
      <c r="I180" s="693">
        <v>-1.528</v>
      </c>
      <c r="J180" s="717" t="s">
        <v>1161</v>
      </c>
      <c r="K180" s="693">
        <v>0</v>
      </c>
    </row>
    <row r="181" spans="3:11">
      <c r="C181" s="154" t="s">
        <v>1161</v>
      </c>
      <c r="D181" s="172" t="s">
        <v>1174</v>
      </c>
      <c r="E181" s="693">
        <v>3966.7570000000001</v>
      </c>
      <c r="F181" s="693">
        <v>1491.5419999999999</v>
      </c>
      <c r="G181" s="693">
        <v>1491.5419999999999</v>
      </c>
      <c r="H181" s="693">
        <v>1961.3430000000001</v>
      </c>
      <c r="I181" s="693">
        <v>-167.45699999999999</v>
      </c>
      <c r="J181" s="717" t="s">
        <v>1161</v>
      </c>
      <c r="K181" s="693">
        <v>0</v>
      </c>
    </row>
    <row r="182" spans="3:11">
      <c r="C182" s="154" t="s">
        <v>1161</v>
      </c>
      <c r="D182" s="172" t="s">
        <v>1234</v>
      </c>
      <c r="E182" s="693">
        <v>6.7060000000000004</v>
      </c>
      <c r="F182" s="693">
        <v>1.853</v>
      </c>
      <c r="G182" s="693">
        <v>1.853</v>
      </c>
      <c r="H182" s="693">
        <v>6.7060000000000004</v>
      </c>
      <c r="I182" s="693">
        <v>-0.84899999999999998</v>
      </c>
      <c r="J182" s="717" t="s">
        <v>1161</v>
      </c>
      <c r="K182" s="693">
        <v>0</v>
      </c>
    </row>
    <row r="183" spans="3:11">
      <c r="C183" s="154" t="s">
        <v>1161</v>
      </c>
      <c r="D183" s="172" t="s">
        <v>1186</v>
      </c>
      <c r="E183" s="693">
        <v>587.99</v>
      </c>
      <c r="F183" s="693">
        <v>64.057000000000002</v>
      </c>
      <c r="G183" s="693">
        <v>64.057000000000002</v>
      </c>
      <c r="H183" s="693">
        <v>587.99</v>
      </c>
      <c r="I183" s="693">
        <v>-54.213999999999999</v>
      </c>
      <c r="J183" s="717" t="s">
        <v>1161</v>
      </c>
      <c r="K183" s="693">
        <v>0</v>
      </c>
    </row>
    <row r="184" spans="3:11">
      <c r="C184" s="154" t="s">
        <v>1161</v>
      </c>
      <c r="D184" s="172" t="s">
        <v>1163</v>
      </c>
      <c r="E184" s="693">
        <v>5082513.3990000002</v>
      </c>
      <c r="F184" s="693">
        <v>57.640999999999998</v>
      </c>
      <c r="G184" s="693">
        <v>57.640999999999998</v>
      </c>
      <c r="H184" s="693">
        <v>5082513.3990000002</v>
      </c>
      <c r="I184" s="693">
        <v>-4346.0309999999999</v>
      </c>
      <c r="J184" s="717" t="s">
        <v>1161</v>
      </c>
      <c r="K184" s="693">
        <v>0</v>
      </c>
    </row>
    <row r="185" spans="3:11">
      <c r="C185" s="154" t="s">
        <v>1161</v>
      </c>
      <c r="D185" s="172" t="s">
        <v>1198</v>
      </c>
      <c r="E185" s="693">
        <v>76.759</v>
      </c>
      <c r="F185" s="693">
        <v>12.244</v>
      </c>
      <c r="G185" s="693">
        <v>12.244</v>
      </c>
      <c r="H185" s="693">
        <v>76.759</v>
      </c>
      <c r="I185" s="693">
        <v>-11.087999999999999</v>
      </c>
      <c r="J185" s="717" t="s">
        <v>1161</v>
      </c>
      <c r="K185" s="693">
        <v>0</v>
      </c>
    </row>
    <row r="186" spans="3:11">
      <c r="C186" s="154" t="s">
        <v>1161</v>
      </c>
      <c r="D186" s="172" t="s">
        <v>1176</v>
      </c>
      <c r="E186" s="693">
        <v>1305.7270000000001</v>
      </c>
      <c r="F186" s="693">
        <v>1305.7260000000001</v>
      </c>
      <c r="G186" s="693">
        <v>1305.7260000000001</v>
      </c>
      <c r="H186" s="693">
        <v>1305.7270000000001</v>
      </c>
      <c r="I186" s="693">
        <v>-1291.202</v>
      </c>
      <c r="J186" s="717" t="s">
        <v>1161</v>
      </c>
      <c r="K186" s="693">
        <v>0</v>
      </c>
    </row>
    <row r="187" spans="3:11">
      <c r="C187" s="154" t="s">
        <v>1161</v>
      </c>
      <c r="D187" s="172" t="s">
        <v>1394</v>
      </c>
      <c r="E187" s="693">
        <v>0</v>
      </c>
      <c r="F187" s="693">
        <v>0</v>
      </c>
      <c r="G187" s="693">
        <v>0</v>
      </c>
      <c r="H187" s="693">
        <v>0</v>
      </c>
      <c r="I187" s="693">
        <v>0</v>
      </c>
      <c r="J187" s="717" t="s">
        <v>1161</v>
      </c>
      <c r="K187" s="693">
        <v>0</v>
      </c>
    </row>
    <row r="188" spans="3:11">
      <c r="C188" s="154" t="s">
        <v>1161</v>
      </c>
      <c r="D188" s="172" t="s">
        <v>1261</v>
      </c>
      <c r="E188" s="693">
        <v>1.518</v>
      </c>
      <c r="F188" s="693">
        <v>0</v>
      </c>
      <c r="G188" s="693">
        <v>0</v>
      </c>
      <c r="H188" s="693">
        <v>1.518</v>
      </c>
      <c r="I188" s="693">
        <v>-8.3000000000000004E-2</v>
      </c>
      <c r="J188" s="717" t="s">
        <v>1161</v>
      </c>
      <c r="K188" s="693">
        <v>0</v>
      </c>
    </row>
    <row r="189" spans="3:11">
      <c r="C189" s="154" t="s">
        <v>1161</v>
      </c>
      <c r="D189" s="172" t="s">
        <v>1207</v>
      </c>
      <c r="E189" s="693">
        <v>39.920999999999999</v>
      </c>
      <c r="F189" s="693">
        <v>1.756</v>
      </c>
      <c r="G189" s="693">
        <v>1.756</v>
      </c>
      <c r="H189" s="693">
        <v>39.920999999999999</v>
      </c>
      <c r="I189" s="693">
        <v>-2.4140000000000001</v>
      </c>
      <c r="J189" s="717" t="s">
        <v>1161</v>
      </c>
      <c r="K189" s="693">
        <v>0</v>
      </c>
    </row>
    <row r="190" spans="3:11">
      <c r="C190" s="154" t="s">
        <v>1161</v>
      </c>
      <c r="D190" s="172" t="s">
        <v>1395</v>
      </c>
      <c r="E190" s="693">
        <v>0</v>
      </c>
      <c r="F190" s="693">
        <v>0</v>
      </c>
      <c r="G190" s="693">
        <v>0</v>
      </c>
      <c r="H190" s="693">
        <v>0</v>
      </c>
      <c r="I190" s="693">
        <v>0</v>
      </c>
      <c r="J190" s="717" t="s">
        <v>1161</v>
      </c>
      <c r="K190" s="693">
        <v>0</v>
      </c>
    </row>
    <row r="191" spans="3:11">
      <c r="C191" s="154" t="s">
        <v>1161</v>
      </c>
      <c r="D191" s="172" t="s">
        <v>1235</v>
      </c>
      <c r="E191" s="693">
        <v>6.4779999999999998</v>
      </c>
      <c r="F191" s="693">
        <v>1.27</v>
      </c>
      <c r="G191" s="693">
        <v>1.27</v>
      </c>
      <c r="H191" s="693">
        <v>6.4779999999999998</v>
      </c>
      <c r="I191" s="693">
        <v>-0.71</v>
      </c>
      <c r="J191" s="717" t="s">
        <v>1161</v>
      </c>
      <c r="K191" s="693">
        <v>0</v>
      </c>
    </row>
    <row r="192" spans="3:11">
      <c r="C192" s="154" t="s">
        <v>1161</v>
      </c>
      <c r="D192" s="172" t="s">
        <v>1215</v>
      </c>
      <c r="E192" s="693">
        <v>22.831</v>
      </c>
      <c r="F192" s="693">
        <v>6.673</v>
      </c>
      <c r="G192" s="693">
        <v>6.673</v>
      </c>
      <c r="H192" s="693">
        <v>22.831</v>
      </c>
      <c r="I192" s="693">
        <v>-3.4969999999999999</v>
      </c>
      <c r="J192" s="717" t="s">
        <v>1161</v>
      </c>
      <c r="K192" s="693">
        <v>0</v>
      </c>
    </row>
    <row r="193" spans="3:11">
      <c r="C193" s="154" t="s">
        <v>1161</v>
      </c>
      <c r="D193" s="172" t="s">
        <v>1237</v>
      </c>
      <c r="E193" s="693">
        <v>5.5919999999999996</v>
      </c>
      <c r="F193" s="693">
        <v>2.3E-2</v>
      </c>
      <c r="G193" s="693">
        <v>2.3E-2</v>
      </c>
      <c r="H193" s="693">
        <v>5.5919999999999996</v>
      </c>
      <c r="I193" s="693">
        <v>-0.23499999999999999</v>
      </c>
      <c r="J193" s="717" t="s">
        <v>1161</v>
      </c>
      <c r="K193" s="693">
        <v>0</v>
      </c>
    </row>
    <row r="194" spans="3:11">
      <c r="C194" s="154" t="s">
        <v>1161</v>
      </c>
      <c r="D194" s="172" t="s">
        <v>1236</v>
      </c>
      <c r="E194" s="693">
        <v>5.7140000000000004</v>
      </c>
      <c r="F194" s="693">
        <v>0</v>
      </c>
      <c r="G194" s="693">
        <v>0</v>
      </c>
      <c r="H194" s="693">
        <v>5.7140000000000004</v>
      </c>
      <c r="I194" s="693">
        <v>-0.23499999999999999</v>
      </c>
      <c r="J194" s="717" t="s">
        <v>1161</v>
      </c>
      <c r="K194" s="693">
        <v>0</v>
      </c>
    </row>
    <row r="195" spans="3:11">
      <c r="C195" s="154" t="s">
        <v>1161</v>
      </c>
      <c r="D195" s="172" t="s">
        <v>1162</v>
      </c>
      <c r="E195" s="693">
        <v>227078737.73300001</v>
      </c>
      <c r="F195" s="693">
        <v>7356767.8279999997</v>
      </c>
      <c r="G195" s="693">
        <v>7356767.8279999997</v>
      </c>
      <c r="H195" s="693">
        <v>226954629.528</v>
      </c>
      <c r="I195" s="693">
        <v>-5695723.2630000003</v>
      </c>
      <c r="J195" s="717" t="s">
        <v>1161</v>
      </c>
      <c r="K195" s="693">
        <v>-39018.446000000004</v>
      </c>
    </row>
    <row r="196" spans="3:11">
      <c r="C196" s="154" t="s">
        <v>1161</v>
      </c>
      <c r="D196" s="172" t="s">
        <v>1396</v>
      </c>
      <c r="E196" s="693">
        <v>0</v>
      </c>
      <c r="F196" s="693">
        <v>0</v>
      </c>
      <c r="G196" s="693">
        <v>0</v>
      </c>
      <c r="H196" s="693">
        <v>0</v>
      </c>
      <c r="I196" s="693">
        <v>0</v>
      </c>
      <c r="J196" s="717" t="s">
        <v>1161</v>
      </c>
      <c r="K196" s="693">
        <v>0</v>
      </c>
    </row>
    <row r="197" spans="3:11">
      <c r="C197" s="154" t="s">
        <v>1161</v>
      </c>
      <c r="D197" s="172" t="s">
        <v>1278</v>
      </c>
      <c r="E197" s="693">
        <v>0.83099999999999996</v>
      </c>
      <c r="F197" s="693">
        <v>0</v>
      </c>
      <c r="G197" s="693">
        <v>0</v>
      </c>
      <c r="H197" s="693">
        <v>0.83099999999999996</v>
      </c>
      <c r="I197" s="693">
        <v>-5.8000000000000003E-2</v>
      </c>
      <c r="J197" s="717" t="s">
        <v>1161</v>
      </c>
      <c r="K197" s="693">
        <v>0</v>
      </c>
    </row>
    <row r="198" spans="3:11">
      <c r="C198" s="154" t="s">
        <v>1161</v>
      </c>
      <c r="D198" s="172" t="s">
        <v>1397</v>
      </c>
      <c r="E198" s="693">
        <v>0</v>
      </c>
      <c r="F198" s="693">
        <v>0</v>
      </c>
      <c r="G198" s="693">
        <v>0</v>
      </c>
      <c r="H198" s="693">
        <v>0</v>
      </c>
      <c r="I198" s="693">
        <v>0</v>
      </c>
      <c r="J198" s="717" t="s">
        <v>1161</v>
      </c>
      <c r="K198" s="693">
        <v>0</v>
      </c>
    </row>
    <row r="199" spans="3:11">
      <c r="C199" s="154" t="s">
        <v>1161</v>
      </c>
      <c r="D199" s="172" t="s">
        <v>1217</v>
      </c>
      <c r="E199" s="693">
        <v>17.192</v>
      </c>
      <c r="F199" s="693">
        <v>0</v>
      </c>
      <c r="G199" s="693">
        <v>0</v>
      </c>
      <c r="H199" s="693">
        <v>17.192</v>
      </c>
      <c r="I199" s="693">
        <v>-0.94099999999999995</v>
      </c>
      <c r="J199" s="717" t="s">
        <v>1161</v>
      </c>
      <c r="K199" s="693">
        <v>0</v>
      </c>
    </row>
    <row r="200" spans="3:11">
      <c r="C200" s="154" t="s">
        <v>1161</v>
      </c>
      <c r="D200" s="172" t="s">
        <v>1268</v>
      </c>
      <c r="E200" s="693">
        <v>1.1779999999999999</v>
      </c>
      <c r="F200" s="693">
        <v>0</v>
      </c>
      <c r="G200" s="693">
        <v>0</v>
      </c>
      <c r="H200" s="693">
        <v>1.1779999999999999</v>
      </c>
      <c r="I200" s="693">
        <v>-7.0000000000000007E-2</v>
      </c>
      <c r="J200" s="717" t="s">
        <v>1161</v>
      </c>
      <c r="K200" s="693">
        <v>0</v>
      </c>
    </row>
    <row r="201" spans="3:11">
      <c r="C201" s="154" t="s">
        <v>1161</v>
      </c>
      <c r="D201" s="172" t="s">
        <v>1398</v>
      </c>
      <c r="E201" s="693">
        <v>0</v>
      </c>
      <c r="F201" s="693">
        <v>0</v>
      </c>
      <c r="G201" s="693">
        <v>0</v>
      </c>
      <c r="H201" s="693">
        <v>0</v>
      </c>
      <c r="I201" s="693">
        <v>0</v>
      </c>
      <c r="J201" s="717" t="s">
        <v>1161</v>
      </c>
      <c r="K201" s="693">
        <v>0</v>
      </c>
    </row>
    <row r="202" spans="3:11">
      <c r="C202" s="154" t="s">
        <v>1161</v>
      </c>
      <c r="D202" s="172" t="s">
        <v>1286</v>
      </c>
      <c r="E202" s="693">
        <v>0.57299999999999995</v>
      </c>
      <c r="F202" s="693">
        <v>0</v>
      </c>
      <c r="G202" s="693">
        <v>0</v>
      </c>
      <c r="H202" s="693">
        <v>0.57299999999999995</v>
      </c>
      <c r="I202" s="693">
        <v>-3.3000000000000002E-2</v>
      </c>
      <c r="J202" s="717" t="s">
        <v>1161</v>
      </c>
      <c r="K202" s="693">
        <v>0</v>
      </c>
    </row>
    <row r="203" spans="3:11">
      <c r="C203" s="154" t="s">
        <v>1161</v>
      </c>
      <c r="D203" s="172" t="s">
        <v>1301</v>
      </c>
      <c r="E203" s="693">
        <v>0.19</v>
      </c>
      <c r="F203" s="693">
        <v>0</v>
      </c>
      <c r="G203" s="693">
        <v>0</v>
      </c>
      <c r="H203" s="693">
        <v>0.19</v>
      </c>
      <c r="I203" s="693">
        <v>-6.0000000000000001E-3</v>
      </c>
      <c r="J203" s="717" t="s">
        <v>1161</v>
      </c>
      <c r="K203" s="693">
        <v>0</v>
      </c>
    </row>
    <row r="204" spans="3:11">
      <c r="C204" s="154" t="s">
        <v>1161</v>
      </c>
      <c r="D204" s="172" t="s">
        <v>1223</v>
      </c>
      <c r="E204" s="693">
        <v>12.948</v>
      </c>
      <c r="F204" s="693">
        <v>0</v>
      </c>
      <c r="G204" s="693">
        <v>0</v>
      </c>
      <c r="H204" s="693">
        <v>12.948</v>
      </c>
      <c r="I204" s="693">
        <v>-0.77500000000000002</v>
      </c>
      <c r="J204" s="717" t="s">
        <v>1161</v>
      </c>
      <c r="K204" s="693">
        <v>0</v>
      </c>
    </row>
    <row r="205" spans="3:11">
      <c r="C205" s="154" t="s">
        <v>1161</v>
      </c>
      <c r="D205" s="172" t="s">
        <v>1399</v>
      </c>
      <c r="E205" s="693">
        <v>0</v>
      </c>
      <c r="F205" s="693">
        <v>0</v>
      </c>
      <c r="G205" s="693">
        <v>0</v>
      </c>
      <c r="H205" s="693">
        <v>0</v>
      </c>
      <c r="I205" s="693">
        <v>0</v>
      </c>
      <c r="J205" s="717" t="s">
        <v>1161</v>
      </c>
      <c r="K205" s="693">
        <v>0</v>
      </c>
    </row>
    <row r="206" spans="3:11">
      <c r="C206" s="154" t="s">
        <v>1161</v>
      </c>
      <c r="D206" s="172" t="s">
        <v>1263</v>
      </c>
      <c r="E206" s="693">
        <v>1.496</v>
      </c>
      <c r="F206" s="693">
        <v>0</v>
      </c>
      <c r="G206" s="693">
        <v>0</v>
      </c>
      <c r="H206" s="693">
        <v>1.496</v>
      </c>
      <c r="I206" s="693">
        <v>-6.7000000000000004E-2</v>
      </c>
      <c r="J206" s="717" t="s">
        <v>1161</v>
      </c>
      <c r="K206" s="693">
        <v>0</v>
      </c>
    </row>
    <row r="207" spans="3:11">
      <c r="C207" s="154" t="s">
        <v>1161</v>
      </c>
      <c r="D207" s="172" t="s">
        <v>1328</v>
      </c>
      <c r="E207" s="693">
        <v>2.5999999999999999E-2</v>
      </c>
      <c r="F207" s="693">
        <v>0</v>
      </c>
      <c r="G207" s="693">
        <v>0</v>
      </c>
      <c r="H207" s="693">
        <v>2.5999999999999999E-2</v>
      </c>
      <c r="I207" s="693">
        <v>0</v>
      </c>
      <c r="J207" s="717" t="s">
        <v>1161</v>
      </c>
      <c r="K207" s="693">
        <v>0</v>
      </c>
    </row>
    <row r="208" spans="3:11">
      <c r="C208" s="154" t="s">
        <v>1161</v>
      </c>
      <c r="D208" s="172" t="s">
        <v>1400</v>
      </c>
      <c r="E208" s="693">
        <v>0</v>
      </c>
      <c r="F208" s="693">
        <v>0</v>
      </c>
      <c r="G208" s="693">
        <v>0</v>
      </c>
      <c r="H208" s="693">
        <v>0</v>
      </c>
      <c r="I208" s="693">
        <v>0</v>
      </c>
      <c r="J208" s="717" t="s">
        <v>1161</v>
      </c>
      <c r="K208" s="693">
        <v>0</v>
      </c>
    </row>
    <row r="209" spans="3:11">
      <c r="C209" s="154" t="s">
        <v>1161</v>
      </c>
      <c r="D209" s="172" t="s">
        <v>1401</v>
      </c>
      <c r="E209" s="693">
        <v>0</v>
      </c>
      <c r="F209" s="693">
        <v>0</v>
      </c>
      <c r="G209" s="693">
        <v>0</v>
      </c>
      <c r="H209" s="693">
        <v>0</v>
      </c>
      <c r="I209" s="693">
        <v>0</v>
      </c>
      <c r="J209" s="717" t="s">
        <v>1161</v>
      </c>
      <c r="K209" s="693">
        <v>0</v>
      </c>
    </row>
    <row r="210" spans="3:11">
      <c r="C210" s="154" t="s">
        <v>1161</v>
      </c>
      <c r="D210" s="172" t="s">
        <v>1312</v>
      </c>
      <c r="E210" s="693">
        <v>0.08</v>
      </c>
      <c r="F210" s="693">
        <v>0</v>
      </c>
      <c r="G210" s="693">
        <v>0</v>
      </c>
      <c r="H210" s="693">
        <v>0.08</v>
      </c>
      <c r="I210" s="693">
        <v>-1E-3</v>
      </c>
      <c r="J210" s="717" t="s">
        <v>1161</v>
      </c>
      <c r="K210" s="693">
        <v>0</v>
      </c>
    </row>
    <row r="211" spans="3:11">
      <c r="C211" s="154" t="s">
        <v>1161</v>
      </c>
      <c r="D211" s="172" t="s">
        <v>1247</v>
      </c>
      <c r="E211" s="693">
        <v>3.3260000000000001</v>
      </c>
      <c r="F211" s="693">
        <v>0</v>
      </c>
      <c r="G211" s="693">
        <v>0</v>
      </c>
      <c r="H211" s="693">
        <v>3.3260000000000001</v>
      </c>
      <c r="I211" s="693">
        <v>-0.16900000000000001</v>
      </c>
      <c r="J211" s="717" t="s">
        <v>1161</v>
      </c>
      <c r="K211" s="693">
        <v>0</v>
      </c>
    </row>
    <row r="212" spans="3:11">
      <c r="C212" s="154" t="s">
        <v>1161</v>
      </c>
      <c r="D212" s="172" t="s">
        <v>1402</v>
      </c>
      <c r="E212" s="693">
        <v>0</v>
      </c>
      <c r="F212" s="693">
        <v>0</v>
      </c>
      <c r="G212" s="693">
        <v>0</v>
      </c>
      <c r="H212" s="693">
        <v>0</v>
      </c>
      <c r="I212" s="693">
        <v>0</v>
      </c>
      <c r="J212" s="717" t="s">
        <v>1161</v>
      </c>
      <c r="K212" s="693">
        <v>0</v>
      </c>
    </row>
    <row r="213" spans="3:11">
      <c r="C213" s="154" t="s">
        <v>1161</v>
      </c>
      <c r="D213" s="172" t="s">
        <v>1195</v>
      </c>
      <c r="E213" s="693">
        <v>266.25400000000002</v>
      </c>
      <c r="F213" s="693">
        <v>0</v>
      </c>
      <c r="G213" s="693">
        <v>0</v>
      </c>
      <c r="H213" s="693">
        <v>266.25400000000002</v>
      </c>
      <c r="I213" s="693">
        <v>-0.68400000000000005</v>
      </c>
      <c r="J213" s="717" t="s">
        <v>1161</v>
      </c>
      <c r="K213" s="693">
        <v>0</v>
      </c>
    </row>
    <row r="214" spans="3:11">
      <c r="C214" s="154" t="s">
        <v>1161</v>
      </c>
      <c r="D214" s="172" t="s">
        <v>1165</v>
      </c>
      <c r="E214" s="693">
        <v>799809.29799999995</v>
      </c>
      <c r="F214" s="693">
        <v>1757.925</v>
      </c>
      <c r="G214" s="693">
        <v>1757.925</v>
      </c>
      <c r="H214" s="693">
        <v>799809.29799999995</v>
      </c>
      <c r="I214" s="693">
        <v>-1216.114</v>
      </c>
      <c r="J214" s="717" t="s">
        <v>1161</v>
      </c>
      <c r="K214" s="693">
        <v>0</v>
      </c>
    </row>
    <row r="215" spans="3:11">
      <c r="C215" s="154" t="s">
        <v>1161</v>
      </c>
      <c r="D215" s="172" t="s">
        <v>1403</v>
      </c>
      <c r="E215" s="693">
        <v>0</v>
      </c>
      <c r="F215" s="693">
        <v>0</v>
      </c>
      <c r="G215" s="693">
        <v>0</v>
      </c>
      <c r="H215" s="693">
        <v>0</v>
      </c>
      <c r="I215" s="693">
        <v>0</v>
      </c>
      <c r="J215" s="717" t="s">
        <v>1161</v>
      </c>
      <c r="K215" s="693">
        <v>0</v>
      </c>
    </row>
    <row r="216" spans="3:11">
      <c r="C216" s="154" t="s">
        <v>1161</v>
      </c>
      <c r="D216" s="172" t="s">
        <v>1171</v>
      </c>
      <c r="E216" s="693">
        <v>62685.317999999999</v>
      </c>
      <c r="F216" s="693">
        <v>93.346000000000004</v>
      </c>
      <c r="G216" s="693">
        <v>93.346000000000004</v>
      </c>
      <c r="H216" s="693">
        <v>62685.317999999999</v>
      </c>
      <c r="I216" s="693">
        <v>-306.07100000000003</v>
      </c>
      <c r="J216" s="717" t="s">
        <v>1161</v>
      </c>
      <c r="K216" s="693">
        <v>0</v>
      </c>
    </row>
    <row r="217" spans="3:11">
      <c r="C217" s="154" t="s">
        <v>1161</v>
      </c>
      <c r="D217" s="172" t="s">
        <v>1299</v>
      </c>
      <c r="E217" s="693">
        <v>0.27100000000000002</v>
      </c>
      <c r="F217" s="693">
        <v>0</v>
      </c>
      <c r="G217" s="693">
        <v>0</v>
      </c>
      <c r="H217" s="693">
        <v>0.27100000000000002</v>
      </c>
      <c r="I217" s="693">
        <v>-1.9E-2</v>
      </c>
      <c r="J217" s="717" t="s">
        <v>1161</v>
      </c>
      <c r="K217" s="693">
        <v>0</v>
      </c>
    </row>
    <row r="218" spans="3:11">
      <c r="C218" s="154" t="s">
        <v>1161</v>
      </c>
      <c r="D218" s="172" t="s">
        <v>1330</v>
      </c>
      <c r="E218" s="693">
        <v>2.7E-2</v>
      </c>
      <c r="F218" s="693">
        <v>0</v>
      </c>
      <c r="G218" s="693">
        <v>0</v>
      </c>
      <c r="H218" s="693">
        <v>2.7E-2</v>
      </c>
      <c r="I218" s="693">
        <v>-1E-3</v>
      </c>
      <c r="J218" s="717" t="s">
        <v>1161</v>
      </c>
      <c r="K218" s="693">
        <v>0</v>
      </c>
    </row>
    <row r="219" spans="3:11">
      <c r="C219" s="154" t="s">
        <v>1161</v>
      </c>
      <c r="D219" s="172" t="s">
        <v>1404</v>
      </c>
      <c r="E219" s="693">
        <v>0</v>
      </c>
      <c r="F219" s="693">
        <v>0</v>
      </c>
      <c r="G219" s="693">
        <v>0</v>
      </c>
      <c r="H219" s="693">
        <v>0</v>
      </c>
      <c r="I219" s="693">
        <v>0</v>
      </c>
      <c r="J219" s="717" t="s">
        <v>1161</v>
      </c>
      <c r="K219" s="693">
        <v>0</v>
      </c>
    </row>
    <row r="220" spans="3:11">
      <c r="C220" s="154" t="s">
        <v>1161</v>
      </c>
      <c r="D220" s="172" t="s">
        <v>1208</v>
      </c>
      <c r="E220" s="693">
        <v>538.13599999999997</v>
      </c>
      <c r="F220" s="693">
        <v>1.748</v>
      </c>
      <c r="G220" s="693">
        <v>1.748</v>
      </c>
      <c r="H220" s="693">
        <v>538.13599999999997</v>
      </c>
      <c r="I220" s="693">
        <v>-1.506</v>
      </c>
      <c r="J220" s="717" t="s">
        <v>1161</v>
      </c>
      <c r="K220" s="693">
        <v>0</v>
      </c>
    </row>
    <row r="221" spans="3:11">
      <c r="C221" s="154" t="s">
        <v>1161</v>
      </c>
      <c r="D221" s="172" t="s">
        <v>1209</v>
      </c>
      <c r="E221" s="693">
        <v>36.082999999999998</v>
      </c>
      <c r="F221" s="693">
        <v>0.61199999999999999</v>
      </c>
      <c r="G221" s="693">
        <v>0.61199999999999999</v>
      </c>
      <c r="H221" s="693">
        <v>36.082999999999998</v>
      </c>
      <c r="I221" s="693">
        <v>-0.46</v>
      </c>
      <c r="J221" s="717" t="s">
        <v>1161</v>
      </c>
      <c r="K221" s="693">
        <v>0</v>
      </c>
    </row>
    <row r="222" spans="3:11">
      <c r="C222" s="154" t="s">
        <v>1161</v>
      </c>
      <c r="D222" s="172" t="s">
        <v>1405</v>
      </c>
      <c r="E222" s="693">
        <v>0</v>
      </c>
      <c r="F222" s="693">
        <v>0</v>
      </c>
      <c r="G222" s="693">
        <v>0</v>
      </c>
      <c r="H222" s="693">
        <v>0</v>
      </c>
      <c r="I222" s="693">
        <v>0</v>
      </c>
      <c r="J222" s="717" t="s">
        <v>1161</v>
      </c>
      <c r="K222" s="693">
        <v>0</v>
      </c>
    </row>
    <row r="223" spans="3:11">
      <c r="C223" s="154" t="s">
        <v>1161</v>
      </c>
      <c r="D223" s="172" t="s">
        <v>1167</v>
      </c>
      <c r="E223" s="693">
        <v>140243.435</v>
      </c>
      <c r="F223" s="693">
        <v>23.099</v>
      </c>
      <c r="G223" s="693">
        <v>23.099</v>
      </c>
      <c r="H223" s="693">
        <v>140243.435</v>
      </c>
      <c r="I223" s="693">
        <v>-656.63199999999995</v>
      </c>
      <c r="J223" s="717" t="s">
        <v>1161</v>
      </c>
      <c r="K223" s="693">
        <v>0</v>
      </c>
    </row>
    <row r="224" spans="3:11">
      <c r="C224" s="154" t="s">
        <v>1161</v>
      </c>
      <c r="D224" s="172" t="s">
        <v>1221</v>
      </c>
      <c r="E224" s="693">
        <v>14.028</v>
      </c>
      <c r="F224" s="693">
        <v>0</v>
      </c>
      <c r="G224" s="693">
        <v>0</v>
      </c>
      <c r="H224" s="693">
        <v>14.028</v>
      </c>
      <c r="I224" s="693">
        <v>-0.45800000000000002</v>
      </c>
      <c r="J224" s="717" t="s">
        <v>1161</v>
      </c>
      <c r="K224" s="693">
        <v>0</v>
      </c>
    </row>
    <row r="225" spans="3:11">
      <c r="C225" s="154" t="s">
        <v>1161</v>
      </c>
      <c r="D225" s="172" t="s">
        <v>1406</v>
      </c>
      <c r="E225" s="693">
        <v>0</v>
      </c>
      <c r="F225" s="693">
        <v>0</v>
      </c>
      <c r="G225" s="693">
        <v>0</v>
      </c>
      <c r="H225" s="693">
        <v>0</v>
      </c>
      <c r="I225" s="693">
        <v>0</v>
      </c>
      <c r="J225" s="717" t="s">
        <v>1161</v>
      </c>
      <c r="K225" s="693">
        <v>0</v>
      </c>
    </row>
    <row r="226" spans="3:11">
      <c r="C226" s="154" t="s">
        <v>1161</v>
      </c>
      <c r="D226" s="172" t="s">
        <v>1407</v>
      </c>
      <c r="E226" s="693">
        <v>0</v>
      </c>
      <c r="F226" s="693">
        <v>0</v>
      </c>
      <c r="G226" s="693">
        <v>0</v>
      </c>
      <c r="H226" s="693">
        <v>0</v>
      </c>
      <c r="I226" s="693">
        <v>0</v>
      </c>
      <c r="J226" s="717" t="s">
        <v>1161</v>
      </c>
      <c r="K226" s="693">
        <v>0</v>
      </c>
    </row>
    <row r="227" spans="3:11">
      <c r="C227" s="154" t="s">
        <v>1161</v>
      </c>
      <c r="D227" s="172" t="s">
        <v>1408</v>
      </c>
      <c r="E227" s="693">
        <v>0</v>
      </c>
      <c r="F227" s="693">
        <v>0</v>
      </c>
      <c r="G227" s="693">
        <v>0</v>
      </c>
      <c r="H227" s="693">
        <v>0</v>
      </c>
      <c r="I227" s="693">
        <v>0</v>
      </c>
      <c r="J227" s="717" t="s">
        <v>1161</v>
      </c>
      <c r="K227" s="693">
        <v>0</v>
      </c>
    </row>
    <row r="228" spans="3:11">
      <c r="C228" s="154" t="s">
        <v>1161</v>
      </c>
      <c r="D228" s="172" t="s">
        <v>1254</v>
      </c>
      <c r="E228" s="693">
        <v>2.4489999999999998</v>
      </c>
      <c r="F228" s="693">
        <v>0</v>
      </c>
      <c r="G228" s="693">
        <v>0</v>
      </c>
      <c r="H228" s="693">
        <v>2.4489999999999998</v>
      </c>
      <c r="I228" s="693">
        <v>-7.0000000000000007E-2</v>
      </c>
      <c r="J228" s="717" t="s">
        <v>1161</v>
      </c>
      <c r="K228" s="693">
        <v>0</v>
      </c>
    </row>
    <row r="229" spans="3:11">
      <c r="C229" s="154" t="s">
        <v>1161</v>
      </c>
      <c r="D229" s="172" t="s">
        <v>1319</v>
      </c>
      <c r="E229" s="693">
        <v>6.2E-2</v>
      </c>
      <c r="F229" s="693">
        <v>0</v>
      </c>
      <c r="G229" s="693">
        <v>0</v>
      </c>
      <c r="H229" s="693">
        <v>6.2E-2</v>
      </c>
      <c r="I229" s="693">
        <v>-1E-3</v>
      </c>
      <c r="J229" s="717" t="s">
        <v>1161</v>
      </c>
      <c r="K229" s="693">
        <v>0</v>
      </c>
    </row>
    <row r="230" spans="3:11">
      <c r="C230" s="154" t="s">
        <v>1161</v>
      </c>
      <c r="D230" s="172" t="s">
        <v>1318</v>
      </c>
      <c r="E230" s="693">
        <v>6.8000000000000005E-2</v>
      </c>
      <c r="F230" s="693">
        <v>0</v>
      </c>
      <c r="G230" s="693">
        <v>0</v>
      </c>
      <c r="H230" s="693">
        <v>6.8000000000000005E-2</v>
      </c>
      <c r="I230" s="693">
        <v>-1E-3</v>
      </c>
      <c r="J230" s="717" t="s">
        <v>1161</v>
      </c>
      <c r="K230" s="693">
        <v>0</v>
      </c>
    </row>
    <row r="231" spans="3:11">
      <c r="C231" s="154" t="s">
        <v>1161</v>
      </c>
      <c r="D231" s="172" t="s">
        <v>1335</v>
      </c>
      <c r="E231" s="693">
        <v>1.9E-2</v>
      </c>
      <c r="F231" s="693">
        <v>0</v>
      </c>
      <c r="G231" s="693">
        <v>0</v>
      </c>
      <c r="H231" s="693">
        <v>1.9E-2</v>
      </c>
      <c r="I231" s="693">
        <v>0</v>
      </c>
      <c r="J231" s="717" t="s">
        <v>1161</v>
      </c>
      <c r="K231" s="693">
        <v>0</v>
      </c>
    </row>
    <row r="232" spans="3:11">
      <c r="C232" s="154" t="s">
        <v>1161</v>
      </c>
      <c r="D232" s="172" t="s">
        <v>1166</v>
      </c>
      <c r="E232" s="693">
        <v>237180.07800000001</v>
      </c>
      <c r="F232" s="693">
        <v>16.452000000000002</v>
      </c>
      <c r="G232" s="693">
        <v>16.452000000000002</v>
      </c>
      <c r="H232" s="693">
        <v>237180.07800000001</v>
      </c>
      <c r="I232" s="693">
        <v>-268.88200000000001</v>
      </c>
      <c r="J232" s="717" t="s">
        <v>1161</v>
      </c>
      <c r="K232" s="693">
        <v>0</v>
      </c>
    </row>
    <row r="233" spans="3:11">
      <c r="C233" s="154" t="s">
        <v>1161</v>
      </c>
      <c r="D233" s="172" t="s">
        <v>1242</v>
      </c>
      <c r="E233" s="693">
        <v>4.226</v>
      </c>
      <c r="F233" s="693">
        <v>0</v>
      </c>
      <c r="G233" s="693">
        <v>0</v>
      </c>
      <c r="H233" s="693">
        <v>4.226</v>
      </c>
      <c r="I233" s="693">
        <v>-0.192</v>
      </c>
      <c r="J233" s="717" t="s">
        <v>1161</v>
      </c>
      <c r="K233" s="693">
        <v>0</v>
      </c>
    </row>
    <row r="234" spans="3:11">
      <c r="C234" s="154" t="s">
        <v>1161</v>
      </c>
      <c r="D234" s="172" t="s">
        <v>1222</v>
      </c>
      <c r="E234" s="693">
        <v>13.948</v>
      </c>
      <c r="F234" s="693">
        <v>0</v>
      </c>
      <c r="G234" s="693">
        <v>0</v>
      </c>
      <c r="H234" s="693">
        <v>13.948</v>
      </c>
      <c r="I234" s="693">
        <v>-0.69599999999999995</v>
      </c>
      <c r="J234" s="717" t="s">
        <v>1161</v>
      </c>
      <c r="K234" s="693">
        <v>0</v>
      </c>
    </row>
    <row r="235" spans="3:11">
      <c r="C235" s="154" t="s">
        <v>1161</v>
      </c>
      <c r="D235" s="172" t="s">
        <v>1339</v>
      </c>
      <c r="E235" s="693">
        <v>1.4E-2</v>
      </c>
      <c r="F235" s="693">
        <v>0</v>
      </c>
      <c r="G235" s="693">
        <v>0</v>
      </c>
      <c r="H235" s="693">
        <v>1.4E-2</v>
      </c>
      <c r="I235" s="693">
        <v>-1E-3</v>
      </c>
      <c r="J235" s="717" t="s">
        <v>1161</v>
      </c>
      <c r="K235" s="693">
        <v>0</v>
      </c>
    </row>
    <row r="236" spans="3:11">
      <c r="C236" s="154" t="s">
        <v>1161</v>
      </c>
      <c r="D236" s="172" t="s">
        <v>1409</v>
      </c>
      <c r="E236" s="693">
        <v>0</v>
      </c>
      <c r="F236" s="693">
        <v>0</v>
      </c>
      <c r="G236" s="693">
        <v>0</v>
      </c>
      <c r="H236" s="693">
        <v>0</v>
      </c>
      <c r="I236" s="693">
        <v>0</v>
      </c>
      <c r="J236" s="717" t="s">
        <v>1161</v>
      </c>
      <c r="K236" s="693">
        <v>0</v>
      </c>
    </row>
    <row r="237" spans="3:11">
      <c r="C237" s="154" t="s">
        <v>1161</v>
      </c>
      <c r="D237" s="172" t="s">
        <v>1274</v>
      </c>
      <c r="E237" s="693">
        <v>0.84699999999999998</v>
      </c>
      <c r="F237" s="693">
        <v>0</v>
      </c>
      <c r="G237" s="693">
        <v>0</v>
      </c>
      <c r="H237" s="693">
        <v>0.84699999999999998</v>
      </c>
      <c r="I237" s="693">
        <v>-3.7999999999999999E-2</v>
      </c>
      <c r="J237" s="717" t="s">
        <v>1161</v>
      </c>
      <c r="K237" s="693">
        <v>0</v>
      </c>
    </row>
    <row r="238" spans="3:11">
      <c r="C238" s="154" t="s">
        <v>1161</v>
      </c>
      <c r="D238" s="172" t="s">
        <v>1326</v>
      </c>
      <c r="E238" s="693">
        <v>6.5830000000000002</v>
      </c>
      <c r="F238" s="693">
        <v>6.5460000000000003</v>
      </c>
      <c r="G238" s="693">
        <v>6.5460000000000003</v>
      </c>
      <c r="H238" s="693">
        <v>6.5830000000000002</v>
      </c>
      <c r="I238" s="693">
        <v>-6.548</v>
      </c>
      <c r="J238" s="717" t="s">
        <v>1161</v>
      </c>
      <c r="K238" s="693">
        <v>0</v>
      </c>
    </row>
    <row r="239" spans="3:11">
      <c r="C239" s="154" t="s">
        <v>1161</v>
      </c>
      <c r="D239" s="172" t="s">
        <v>1340</v>
      </c>
      <c r="E239" s="693">
        <v>1.4E-2</v>
      </c>
      <c r="F239" s="693">
        <v>0</v>
      </c>
      <c r="G239" s="693">
        <v>0</v>
      </c>
      <c r="H239" s="693">
        <v>1.4E-2</v>
      </c>
      <c r="I239" s="693">
        <v>-1E-3</v>
      </c>
      <c r="J239" s="717" t="s">
        <v>1161</v>
      </c>
      <c r="K239" s="693">
        <v>0</v>
      </c>
    </row>
    <row r="240" spans="3:11">
      <c r="C240" s="154" t="s">
        <v>1161</v>
      </c>
      <c r="D240" s="172" t="s">
        <v>1410</v>
      </c>
      <c r="E240" s="693">
        <v>0</v>
      </c>
      <c r="F240" s="693">
        <v>0</v>
      </c>
      <c r="G240" s="693">
        <v>0</v>
      </c>
      <c r="H240" s="693">
        <v>0</v>
      </c>
      <c r="I240" s="693">
        <v>0</v>
      </c>
      <c r="J240" s="717" t="s">
        <v>1161</v>
      </c>
      <c r="K240" s="693">
        <v>0</v>
      </c>
    </row>
    <row r="241" spans="3:11">
      <c r="C241" s="154" t="s">
        <v>1161</v>
      </c>
      <c r="D241" s="172" t="s">
        <v>1411</v>
      </c>
      <c r="E241" s="693">
        <v>0</v>
      </c>
      <c r="F241" s="693">
        <v>0</v>
      </c>
      <c r="G241" s="693">
        <v>0</v>
      </c>
      <c r="H241" s="693">
        <v>0</v>
      </c>
      <c r="I241" s="693">
        <v>0</v>
      </c>
      <c r="J241" s="717" t="s">
        <v>1161</v>
      </c>
      <c r="K241" s="693">
        <v>0</v>
      </c>
    </row>
    <row r="242" spans="3:11">
      <c r="C242" s="154" t="s">
        <v>1161</v>
      </c>
      <c r="D242" s="172" t="s">
        <v>1412</v>
      </c>
      <c r="E242" s="693">
        <v>0</v>
      </c>
      <c r="F242" s="693">
        <v>0</v>
      </c>
      <c r="G242" s="693">
        <v>0</v>
      </c>
      <c r="H242" s="693">
        <v>0</v>
      </c>
      <c r="I242" s="693">
        <v>0</v>
      </c>
      <c r="J242" s="717" t="s">
        <v>1161</v>
      </c>
      <c r="K242" s="693">
        <v>0</v>
      </c>
    </row>
    <row r="243" spans="3:11">
      <c r="C243" s="154" t="s">
        <v>1161</v>
      </c>
      <c r="D243" s="172" t="s">
        <v>1316</v>
      </c>
      <c r="E243" s="693">
        <v>7.3999999999999996E-2</v>
      </c>
      <c r="F243" s="693">
        <v>0</v>
      </c>
      <c r="G243" s="693">
        <v>0</v>
      </c>
      <c r="H243" s="693">
        <v>7.3999999999999996E-2</v>
      </c>
      <c r="I243" s="693">
        <v>-2E-3</v>
      </c>
      <c r="J243" s="717" t="s">
        <v>1161</v>
      </c>
      <c r="K243" s="693">
        <v>0</v>
      </c>
    </row>
    <row r="244" spans="3:11">
      <c r="C244" s="154" t="s">
        <v>1161</v>
      </c>
      <c r="D244" s="172" t="s">
        <v>1262</v>
      </c>
      <c r="E244" s="693">
        <v>1.492</v>
      </c>
      <c r="F244" s="693">
        <v>0</v>
      </c>
      <c r="G244" s="693">
        <v>0</v>
      </c>
      <c r="H244" s="693">
        <v>1.492</v>
      </c>
      <c r="I244" s="693">
        <v>-0.06</v>
      </c>
      <c r="J244" s="717" t="s">
        <v>1161</v>
      </c>
      <c r="K244" s="693">
        <v>0</v>
      </c>
    </row>
    <row r="245" spans="3:11">
      <c r="C245" s="154" t="s">
        <v>1161</v>
      </c>
      <c r="D245" s="172" t="s">
        <v>1310</v>
      </c>
      <c r="E245" s="693">
        <v>0.09</v>
      </c>
      <c r="F245" s="693">
        <v>0</v>
      </c>
      <c r="G245" s="693">
        <v>0</v>
      </c>
      <c r="H245" s="693">
        <v>0.09</v>
      </c>
      <c r="I245" s="693">
        <v>-1E-3</v>
      </c>
      <c r="J245" s="717" t="s">
        <v>1161</v>
      </c>
      <c r="K245" s="693">
        <v>0</v>
      </c>
    </row>
    <row r="246" spans="3:11">
      <c r="C246" s="154" t="s">
        <v>1161</v>
      </c>
      <c r="D246" s="172" t="s">
        <v>1187</v>
      </c>
      <c r="E246" s="693">
        <v>384.69</v>
      </c>
      <c r="F246" s="693">
        <v>86.683000000000007</v>
      </c>
      <c r="G246" s="693">
        <v>86.683000000000007</v>
      </c>
      <c r="H246" s="693">
        <v>384.69</v>
      </c>
      <c r="I246" s="693">
        <v>-62.322000000000003</v>
      </c>
      <c r="J246" s="717" t="s">
        <v>1161</v>
      </c>
      <c r="K246" s="693">
        <v>0</v>
      </c>
    </row>
    <row r="247" spans="3:11">
      <c r="C247" s="154" t="s">
        <v>1161</v>
      </c>
      <c r="D247" s="172" t="s">
        <v>1220</v>
      </c>
      <c r="E247" s="693">
        <v>16.170000000000002</v>
      </c>
      <c r="F247" s="693">
        <v>0</v>
      </c>
      <c r="G247" s="693">
        <v>0</v>
      </c>
      <c r="H247" s="693">
        <v>16.170000000000002</v>
      </c>
      <c r="I247" s="693">
        <v>-0.98599999999999999</v>
      </c>
      <c r="J247" s="717" t="s">
        <v>1161</v>
      </c>
      <c r="K247" s="693">
        <v>0</v>
      </c>
    </row>
    <row r="248" spans="3:11">
      <c r="C248" s="154" t="s">
        <v>1161</v>
      </c>
      <c r="D248" s="172" t="s">
        <v>1413</v>
      </c>
      <c r="E248" s="693">
        <v>0</v>
      </c>
      <c r="F248" s="693">
        <v>0</v>
      </c>
      <c r="G248" s="693">
        <v>0</v>
      </c>
      <c r="H248" s="693">
        <v>0</v>
      </c>
      <c r="I248" s="693">
        <v>0</v>
      </c>
      <c r="J248" s="717" t="s">
        <v>1161</v>
      </c>
      <c r="K248" s="693">
        <v>0</v>
      </c>
    </row>
    <row r="249" spans="3:11">
      <c r="C249" s="154" t="s">
        <v>1161</v>
      </c>
      <c r="D249" s="172" t="s">
        <v>1414</v>
      </c>
      <c r="E249" s="693">
        <v>0</v>
      </c>
      <c r="F249" s="693">
        <v>0</v>
      </c>
      <c r="G249" s="693">
        <v>0</v>
      </c>
      <c r="H249" s="693">
        <v>0</v>
      </c>
      <c r="I249" s="693">
        <v>0</v>
      </c>
      <c r="J249" s="717" t="s">
        <v>1161</v>
      </c>
      <c r="K249" s="693">
        <v>0</v>
      </c>
    </row>
    <row r="250" spans="3:11">
      <c r="C250" s="154" t="s">
        <v>1161</v>
      </c>
      <c r="D250" s="172" t="s">
        <v>1311</v>
      </c>
      <c r="E250" s="693">
        <v>8.8999999999999996E-2</v>
      </c>
      <c r="F250" s="693">
        <v>0</v>
      </c>
      <c r="G250" s="693">
        <v>0</v>
      </c>
      <c r="H250" s="693">
        <v>8.8999999999999996E-2</v>
      </c>
      <c r="I250" s="693">
        <v>-5.0000000000000001E-3</v>
      </c>
      <c r="J250" s="717" t="s">
        <v>1161</v>
      </c>
      <c r="K250" s="693">
        <v>0</v>
      </c>
    </row>
    <row r="251" spans="3:11">
      <c r="C251" s="154" t="s">
        <v>1161</v>
      </c>
      <c r="D251" s="172" t="s">
        <v>1248</v>
      </c>
      <c r="E251" s="693">
        <v>3.3260000000000001</v>
      </c>
      <c r="F251" s="693">
        <v>0.874</v>
      </c>
      <c r="G251" s="693">
        <v>0.874</v>
      </c>
      <c r="H251" s="693">
        <v>3.3260000000000001</v>
      </c>
      <c r="I251" s="693">
        <v>-0.43</v>
      </c>
      <c r="J251" s="717" t="s">
        <v>1161</v>
      </c>
      <c r="K251" s="693">
        <v>0</v>
      </c>
    </row>
    <row r="252" spans="3:11">
      <c r="C252" s="154" t="s">
        <v>1161</v>
      </c>
      <c r="D252" s="172" t="s">
        <v>1415</v>
      </c>
      <c r="E252" s="693">
        <v>0</v>
      </c>
      <c r="F252" s="693">
        <v>0</v>
      </c>
      <c r="G252" s="693">
        <v>0</v>
      </c>
      <c r="H252" s="693">
        <v>0</v>
      </c>
      <c r="I252" s="693">
        <v>0</v>
      </c>
      <c r="J252" s="717" t="s">
        <v>1161</v>
      </c>
      <c r="K252" s="693">
        <v>0</v>
      </c>
    </row>
    <row r="253" spans="3:11">
      <c r="C253" s="154" t="s">
        <v>1161</v>
      </c>
      <c r="D253" s="172" t="s">
        <v>1416</v>
      </c>
      <c r="E253" s="693">
        <v>0</v>
      </c>
      <c r="F253" s="693">
        <v>0</v>
      </c>
      <c r="G253" s="693">
        <v>0</v>
      </c>
      <c r="H253" s="693">
        <v>0</v>
      </c>
      <c r="I253" s="693">
        <v>0</v>
      </c>
      <c r="J253" s="717" t="s">
        <v>1161</v>
      </c>
      <c r="K253" s="693">
        <v>0</v>
      </c>
    </row>
    <row r="254" spans="3:11">
      <c r="C254" s="154" t="s">
        <v>1161</v>
      </c>
      <c r="D254" s="172" t="s">
        <v>1317</v>
      </c>
      <c r="E254" s="693">
        <v>7.1999999999999995E-2</v>
      </c>
      <c r="F254" s="693">
        <v>0</v>
      </c>
      <c r="G254" s="693">
        <v>0</v>
      </c>
      <c r="H254" s="693">
        <v>7.1999999999999995E-2</v>
      </c>
      <c r="I254" s="693">
        <v>-3.0000000000000001E-3</v>
      </c>
      <c r="J254" s="717" t="s">
        <v>1161</v>
      </c>
      <c r="K254" s="693">
        <v>0</v>
      </c>
    </row>
    <row r="255" spans="3:11">
      <c r="C255" s="154" t="s">
        <v>1161</v>
      </c>
      <c r="D255" s="172" t="s">
        <v>1417</v>
      </c>
      <c r="E255" s="693">
        <v>0</v>
      </c>
      <c r="F255" s="693">
        <v>0</v>
      </c>
      <c r="G255" s="693">
        <v>0</v>
      </c>
      <c r="H255" s="693">
        <v>0</v>
      </c>
      <c r="I255" s="693">
        <v>0</v>
      </c>
      <c r="J255" s="717" t="s">
        <v>1161</v>
      </c>
      <c r="K255" s="693">
        <v>0</v>
      </c>
    </row>
    <row r="256" spans="3:11">
      <c r="C256" s="154" t="s">
        <v>1161</v>
      </c>
      <c r="D256" s="172" t="s">
        <v>1272</v>
      </c>
      <c r="E256" s="693">
        <v>0.89300000000000002</v>
      </c>
      <c r="F256" s="693">
        <v>0</v>
      </c>
      <c r="G256" s="693">
        <v>0</v>
      </c>
      <c r="H256" s="693">
        <v>0.89300000000000002</v>
      </c>
      <c r="I256" s="693">
        <v>-2.1000000000000001E-2</v>
      </c>
      <c r="J256" s="717" t="s">
        <v>1161</v>
      </c>
      <c r="K256" s="693">
        <v>0</v>
      </c>
    </row>
    <row r="257" spans="3:11">
      <c r="C257" s="154" t="s">
        <v>1161</v>
      </c>
      <c r="D257" s="172" t="s">
        <v>1315</v>
      </c>
      <c r="E257" s="693">
        <v>7.5999999999999998E-2</v>
      </c>
      <c r="F257" s="693">
        <v>0</v>
      </c>
      <c r="G257" s="693">
        <v>0</v>
      </c>
      <c r="H257" s="693">
        <v>7.5999999999999998E-2</v>
      </c>
      <c r="I257" s="693">
        <v>-5.0000000000000001E-3</v>
      </c>
      <c r="J257" s="717" t="s">
        <v>1161</v>
      </c>
      <c r="K257" s="693">
        <v>0</v>
      </c>
    </row>
    <row r="258" spans="3:11">
      <c r="C258" s="154" t="s">
        <v>1161</v>
      </c>
      <c r="D258" s="172" t="s">
        <v>1343</v>
      </c>
      <c r="E258" s="693">
        <v>8.9999999999999993E-3</v>
      </c>
      <c r="F258" s="693">
        <v>0</v>
      </c>
      <c r="G258" s="693">
        <v>0</v>
      </c>
      <c r="H258" s="693">
        <v>8.9999999999999993E-3</v>
      </c>
      <c r="I258" s="693">
        <v>-1E-3</v>
      </c>
      <c r="J258" s="717" t="s">
        <v>1161</v>
      </c>
      <c r="K258" s="693">
        <v>0</v>
      </c>
    </row>
    <row r="259" spans="3:11">
      <c r="C259" s="154" t="s">
        <v>1161</v>
      </c>
      <c r="D259" s="172" t="s">
        <v>1266</v>
      </c>
      <c r="E259" s="693">
        <v>1.276</v>
      </c>
      <c r="F259" s="693">
        <v>0</v>
      </c>
      <c r="G259" s="693">
        <v>0</v>
      </c>
      <c r="H259" s="693">
        <v>1.276</v>
      </c>
      <c r="I259" s="693">
        <v>-6.0999999999999999E-2</v>
      </c>
      <c r="J259" s="717" t="s">
        <v>1161</v>
      </c>
      <c r="K259" s="693">
        <v>0</v>
      </c>
    </row>
    <row r="260" spans="3:11" ht="18.5" thickBot="1">
      <c r="C260" s="154" t="s">
        <v>1161</v>
      </c>
      <c r="D260" s="172" t="s">
        <v>1289</v>
      </c>
      <c r="E260" s="693">
        <v>0.48499999999999999</v>
      </c>
      <c r="F260" s="693">
        <v>0</v>
      </c>
      <c r="G260" s="693">
        <v>0</v>
      </c>
      <c r="H260" s="693">
        <v>0.48499999999999999</v>
      </c>
      <c r="I260" s="693">
        <v>-2.8000000000000001E-2</v>
      </c>
      <c r="J260" s="717" t="s">
        <v>1161</v>
      </c>
      <c r="K260" s="693">
        <v>0</v>
      </c>
    </row>
    <row r="261" spans="3:11" ht="15" customHeight="1" thickTop="1">
      <c r="C261" s="177" t="s">
        <v>607</v>
      </c>
      <c r="D261" s="178" t="s">
        <v>434</v>
      </c>
      <c r="E261" s="153"/>
      <c r="F261" s="153"/>
      <c r="G261" s="153"/>
      <c r="H261" s="718"/>
      <c r="I261" s="718"/>
      <c r="J261" s="153"/>
      <c r="K261" s="718"/>
    </row>
    <row r="262" spans="3:11" ht="15" customHeight="1">
      <c r="C262" s="154"/>
      <c r="D262" s="172" t="s">
        <v>1355</v>
      </c>
      <c r="E262" s="693">
        <v>0</v>
      </c>
      <c r="F262" s="693">
        <v>0</v>
      </c>
      <c r="G262" s="693">
        <v>0</v>
      </c>
      <c r="H262" s="717"/>
      <c r="I262" s="717"/>
      <c r="J262" s="693">
        <v>0</v>
      </c>
      <c r="K262" s="717"/>
    </row>
    <row r="263" spans="3:11">
      <c r="C263" s="154" t="s">
        <v>1161</v>
      </c>
      <c r="D263" s="172" t="s">
        <v>1172</v>
      </c>
      <c r="E263" s="693">
        <v>0.17100000000000001</v>
      </c>
      <c r="F263" s="693">
        <v>0</v>
      </c>
      <c r="G263" s="693">
        <v>0</v>
      </c>
      <c r="H263" s="717" t="s">
        <v>1161</v>
      </c>
      <c r="I263" s="717" t="s">
        <v>1161</v>
      </c>
      <c r="J263" s="693">
        <v>0</v>
      </c>
      <c r="K263" s="717" t="s">
        <v>1161</v>
      </c>
    </row>
    <row r="264" spans="3:11">
      <c r="C264" s="154" t="s">
        <v>1161</v>
      </c>
      <c r="D264" s="172" t="s">
        <v>1356</v>
      </c>
      <c r="E264" s="693">
        <v>0</v>
      </c>
      <c r="F264" s="693">
        <v>0</v>
      </c>
      <c r="G264" s="693">
        <v>0</v>
      </c>
      <c r="H264" s="717" t="s">
        <v>1161</v>
      </c>
      <c r="I264" s="717" t="s">
        <v>1161</v>
      </c>
      <c r="J264" s="693">
        <v>0</v>
      </c>
      <c r="K264" s="717" t="s">
        <v>1161</v>
      </c>
    </row>
    <row r="265" spans="3:11">
      <c r="C265" s="154" t="s">
        <v>1161</v>
      </c>
      <c r="D265" s="172" t="s">
        <v>1164</v>
      </c>
      <c r="E265" s="693">
        <v>690104.46299999999</v>
      </c>
      <c r="F265" s="693">
        <v>22.01</v>
      </c>
      <c r="G265" s="693">
        <v>22.01</v>
      </c>
      <c r="H265" s="717" t="s">
        <v>1161</v>
      </c>
      <c r="I265" s="717" t="s">
        <v>1161</v>
      </c>
      <c r="J265" s="693">
        <v>41.369</v>
      </c>
      <c r="K265" s="717" t="s">
        <v>1161</v>
      </c>
    </row>
    <row r="266" spans="3:11">
      <c r="C266" s="154" t="s">
        <v>1161</v>
      </c>
      <c r="D266" s="172" t="s">
        <v>1203</v>
      </c>
      <c r="E266" s="693">
        <v>0</v>
      </c>
      <c r="F266" s="693">
        <v>0</v>
      </c>
      <c r="G266" s="693">
        <v>0</v>
      </c>
      <c r="H266" s="717" t="s">
        <v>1161</v>
      </c>
      <c r="I266" s="717" t="s">
        <v>1161</v>
      </c>
      <c r="J266" s="693">
        <v>0</v>
      </c>
      <c r="K266" s="717" t="s">
        <v>1161</v>
      </c>
    </row>
    <row r="267" spans="3:11">
      <c r="C267" s="154" t="s">
        <v>1161</v>
      </c>
      <c r="D267" s="172" t="s">
        <v>1357</v>
      </c>
      <c r="E267" s="693">
        <v>0</v>
      </c>
      <c r="F267" s="693">
        <v>0</v>
      </c>
      <c r="G267" s="693">
        <v>0</v>
      </c>
      <c r="H267" s="717" t="s">
        <v>1161</v>
      </c>
      <c r="I267" s="717" t="s">
        <v>1161</v>
      </c>
      <c r="J267" s="693">
        <v>0</v>
      </c>
      <c r="K267" s="717" t="s">
        <v>1161</v>
      </c>
    </row>
    <row r="268" spans="3:11">
      <c r="C268" s="154" t="s">
        <v>1161</v>
      </c>
      <c r="D268" s="172" t="s">
        <v>1358</v>
      </c>
      <c r="E268" s="693">
        <v>0</v>
      </c>
      <c r="F268" s="693">
        <v>0</v>
      </c>
      <c r="G268" s="693">
        <v>0</v>
      </c>
      <c r="H268" s="717" t="s">
        <v>1161</v>
      </c>
      <c r="I268" s="717" t="s">
        <v>1161</v>
      </c>
      <c r="J268" s="693">
        <v>0</v>
      </c>
      <c r="K268" s="717" t="s">
        <v>1161</v>
      </c>
    </row>
    <row r="269" spans="3:11">
      <c r="C269" s="154" t="s">
        <v>1161</v>
      </c>
      <c r="D269" s="172" t="s">
        <v>1245</v>
      </c>
      <c r="E269" s="693">
        <v>0</v>
      </c>
      <c r="F269" s="693">
        <v>0</v>
      </c>
      <c r="G269" s="693">
        <v>0</v>
      </c>
      <c r="H269" s="717" t="s">
        <v>1161</v>
      </c>
      <c r="I269" s="717" t="s">
        <v>1161</v>
      </c>
      <c r="J269" s="693">
        <v>0</v>
      </c>
      <c r="K269" s="717" t="s">
        <v>1161</v>
      </c>
    </row>
    <row r="270" spans="3:11">
      <c r="C270" s="154" t="s">
        <v>1161</v>
      </c>
      <c r="D270" s="172" t="s">
        <v>1201</v>
      </c>
      <c r="E270" s="693">
        <v>0</v>
      </c>
      <c r="F270" s="693">
        <v>0</v>
      </c>
      <c r="G270" s="693">
        <v>0</v>
      </c>
      <c r="H270" s="717" t="s">
        <v>1161</v>
      </c>
      <c r="I270" s="717" t="s">
        <v>1161</v>
      </c>
      <c r="J270" s="693">
        <v>0</v>
      </c>
      <c r="K270" s="717" t="s">
        <v>1161</v>
      </c>
    </row>
    <row r="271" spans="3:11">
      <c r="C271" s="154" t="s">
        <v>1161</v>
      </c>
      <c r="D271" s="172" t="s">
        <v>1259</v>
      </c>
      <c r="E271" s="693">
        <v>0</v>
      </c>
      <c r="F271" s="693">
        <v>0</v>
      </c>
      <c r="G271" s="693">
        <v>0</v>
      </c>
      <c r="H271" s="717" t="s">
        <v>1161</v>
      </c>
      <c r="I271" s="717" t="s">
        <v>1161</v>
      </c>
      <c r="J271" s="693">
        <v>0</v>
      </c>
      <c r="K271" s="717" t="s">
        <v>1161</v>
      </c>
    </row>
    <row r="272" spans="3:11">
      <c r="C272" s="154" t="s">
        <v>1161</v>
      </c>
      <c r="D272" s="172" t="s">
        <v>1327</v>
      </c>
      <c r="E272" s="693">
        <v>0</v>
      </c>
      <c r="F272" s="693">
        <v>0</v>
      </c>
      <c r="G272" s="693">
        <v>0</v>
      </c>
      <c r="H272" s="717" t="s">
        <v>1161</v>
      </c>
      <c r="I272" s="717" t="s">
        <v>1161</v>
      </c>
      <c r="J272" s="693">
        <v>0</v>
      </c>
      <c r="K272" s="717" t="s">
        <v>1161</v>
      </c>
    </row>
    <row r="273" spans="3:11">
      <c r="C273" s="154" t="s">
        <v>1161</v>
      </c>
      <c r="D273" s="172" t="s">
        <v>1359</v>
      </c>
      <c r="E273" s="693">
        <v>0</v>
      </c>
      <c r="F273" s="693">
        <v>0</v>
      </c>
      <c r="G273" s="693">
        <v>0</v>
      </c>
      <c r="H273" s="717" t="s">
        <v>1161</v>
      </c>
      <c r="I273" s="717" t="s">
        <v>1161</v>
      </c>
      <c r="J273" s="693">
        <v>0</v>
      </c>
      <c r="K273" s="717" t="s">
        <v>1161</v>
      </c>
    </row>
    <row r="274" spans="3:11">
      <c r="C274" s="154" t="s">
        <v>1161</v>
      </c>
      <c r="D274" s="172" t="s">
        <v>1360</v>
      </c>
      <c r="E274" s="693">
        <v>0</v>
      </c>
      <c r="F274" s="693">
        <v>0</v>
      </c>
      <c r="G274" s="693">
        <v>0</v>
      </c>
      <c r="H274" s="717" t="s">
        <v>1161</v>
      </c>
      <c r="I274" s="717" t="s">
        <v>1161</v>
      </c>
      <c r="J274" s="693">
        <v>0</v>
      </c>
      <c r="K274" s="717" t="s">
        <v>1161</v>
      </c>
    </row>
    <row r="275" spans="3:11">
      <c r="C275" s="154" t="s">
        <v>1161</v>
      </c>
      <c r="D275" s="172" t="s">
        <v>1361</v>
      </c>
      <c r="E275" s="693">
        <v>0</v>
      </c>
      <c r="F275" s="693">
        <v>0</v>
      </c>
      <c r="G275" s="693">
        <v>0</v>
      </c>
      <c r="H275" s="717" t="s">
        <v>1161</v>
      </c>
      <c r="I275" s="717" t="s">
        <v>1161</v>
      </c>
      <c r="J275" s="693">
        <v>0</v>
      </c>
      <c r="K275" s="717" t="s">
        <v>1161</v>
      </c>
    </row>
    <row r="276" spans="3:11">
      <c r="C276" s="154" t="s">
        <v>1161</v>
      </c>
      <c r="D276" s="172" t="s">
        <v>1362</v>
      </c>
      <c r="E276" s="693">
        <v>0</v>
      </c>
      <c r="F276" s="693">
        <v>0</v>
      </c>
      <c r="G276" s="693">
        <v>0</v>
      </c>
      <c r="H276" s="717" t="s">
        <v>1161</v>
      </c>
      <c r="I276" s="717" t="s">
        <v>1161</v>
      </c>
      <c r="J276" s="693">
        <v>0</v>
      </c>
      <c r="K276" s="717" t="s">
        <v>1161</v>
      </c>
    </row>
    <row r="277" spans="3:11">
      <c r="C277" s="154" t="s">
        <v>1161</v>
      </c>
      <c r="D277" s="172" t="s">
        <v>1253</v>
      </c>
      <c r="E277" s="693">
        <v>0</v>
      </c>
      <c r="F277" s="693">
        <v>0</v>
      </c>
      <c r="G277" s="693">
        <v>0</v>
      </c>
      <c r="H277" s="717" t="s">
        <v>1161</v>
      </c>
      <c r="I277" s="717" t="s">
        <v>1161</v>
      </c>
      <c r="J277" s="693">
        <v>0</v>
      </c>
      <c r="K277" s="717" t="s">
        <v>1161</v>
      </c>
    </row>
    <row r="278" spans="3:11">
      <c r="C278" s="154" t="s">
        <v>1161</v>
      </c>
      <c r="D278" s="172" t="s">
        <v>1190</v>
      </c>
      <c r="E278" s="693">
        <v>0.59299999999999997</v>
      </c>
      <c r="F278" s="693">
        <v>0</v>
      </c>
      <c r="G278" s="693">
        <v>0</v>
      </c>
      <c r="H278" s="717" t="s">
        <v>1161</v>
      </c>
      <c r="I278" s="717" t="s">
        <v>1161</v>
      </c>
      <c r="J278" s="693">
        <v>0</v>
      </c>
      <c r="K278" s="717" t="s">
        <v>1161</v>
      </c>
    </row>
    <row r="279" spans="3:11">
      <c r="C279" s="154" t="s">
        <v>1161</v>
      </c>
      <c r="D279" s="172" t="s">
        <v>1363</v>
      </c>
      <c r="E279" s="693">
        <v>0</v>
      </c>
      <c r="F279" s="693">
        <v>0</v>
      </c>
      <c r="G279" s="693">
        <v>0</v>
      </c>
      <c r="H279" s="717" t="s">
        <v>1161</v>
      </c>
      <c r="I279" s="717" t="s">
        <v>1161</v>
      </c>
      <c r="J279" s="693">
        <v>0</v>
      </c>
      <c r="K279" s="717" t="s">
        <v>1161</v>
      </c>
    </row>
    <row r="280" spans="3:11">
      <c r="C280" s="154" t="s">
        <v>1161</v>
      </c>
      <c r="D280" s="172" t="s">
        <v>1284</v>
      </c>
      <c r="E280" s="693">
        <v>0</v>
      </c>
      <c r="F280" s="693">
        <v>0</v>
      </c>
      <c r="G280" s="693">
        <v>0</v>
      </c>
      <c r="H280" s="717" t="s">
        <v>1161</v>
      </c>
      <c r="I280" s="717" t="s">
        <v>1161</v>
      </c>
      <c r="J280" s="693">
        <v>0</v>
      </c>
      <c r="K280" s="717" t="s">
        <v>1161</v>
      </c>
    </row>
    <row r="281" spans="3:11">
      <c r="C281" s="154" t="s">
        <v>1161</v>
      </c>
      <c r="D281" s="172" t="s">
        <v>1364</v>
      </c>
      <c r="E281" s="693">
        <v>0</v>
      </c>
      <c r="F281" s="693">
        <v>0</v>
      </c>
      <c r="G281" s="693">
        <v>0</v>
      </c>
      <c r="H281" s="717" t="s">
        <v>1161</v>
      </c>
      <c r="I281" s="717" t="s">
        <v>1161</v>
      </c>
      <c r="J281" s="693">
        <v>0</v>
      </c>
      <c r="K281" s="717" t="s">
        <v>1161</v>
      </c>
    </row>
    <row r="282" spans="3:11">
      <c r="C282" s="154" t="s">
        <v>1161</v>
      </c>
      <c r="D282" s="172" t="s">
        <v>1365</v>
      </c>
      <c r="E282" s="693">
        <v>0</v>
      </c>
      <c r="F282" s="693">
        <v>0</v>
      </c>
      <c r="G282" s="693">
        <v>0</v>
      </c>
      <c r="H282" s="717" t="s">
        <v>1161</v>
      </c>
      <c r="I282" s="717" t="s">
        <v>1161</v>
      </c>
      <c r="J282" s="693">
        <v>0</v>
      </c>
      <c r="K282" s="717" t="s">
        <v>1161</v>
      </c>
    </row>
    <row r="283" spans="3:11">
      <c r="C283" s="154" t="s">
        <v>1161</v>
      </c>
      <c r="D283" s="172" t="s">
        <v>1197</v>
      </c>
      <c r="E283" s="693">
        <v>8.2149999999999999</v>
      </c>
      <c r="F283" s="693">
        <v>0</v>
      </c>
      <c r="G283" s="693">
        <v>0</v>
      </c>
      <c r="H283" s="717" t="s">
        <v>1161</v>
      </c>
      <c r="I283" s="717" t="s">
        <v>1161</v>
      </c>
      <c r="J283" s="693">
        <v>0</v>
      </c>
      <c r="K283" s="717" t="s">
        <v>1161</v>
      </c>
    </row>
    <row r="284" spans="3:11">
      <c r="C284" s="154" t="s">
        <v>1161</v>
      </c>
      <c r="D284" s="172" t="s">
        <v>1246</v>
      </c>
      <c r="E284" s="693">
        <v>3.8980000000000001</v>
      </c>
      <c r="F284" s="693">
        <v>0</v>
      </c>
      <c r="G284" s="693">
        <v>0</v>
      </c>
      <c r="H284" s="717" t="s">
        <v>1161</v>
      </c>
      <c r="I284" s="717" t="s">
        <v>1161</v>
      </c>
      <c r="J284" s="693">
        <v>0</v>
      </c>
      <c r="K284" s="717" t="s">
        <v>1161</v>
      </c>
    </row>
    <row r="285" spans="3:11">
      <c r="C285" s="154" t="s">
        <v>1161</v>
      </c>
      <c r="D285" s="172" t="s">
        <v>1366</v>
      </c>
      <c r="E285" s="693">
        <v>0</v>
      </c>
      <c r="F285" s="693">
        <v>0</v>
      </c>
      <c r="G285" s="693">
        <v>0</v>
      </c>
      <c r="H285" s="717" t="s">
        <v>1161</v>
      </c>
      <c r="I285" s="717" t="s">
        <v>1161</v>
      </c>
      <c r="J285" s="693">
        <v>0</v>
      </c>
      <c r="K285" s="717" t="s">
        <v>1161</v>
      </c>
    </row>
    <row r="286" spans="3:11">
      <c r="C286" s="154" t="s">
        <v>1161</v>
      </c>
      <c r="D286" s="172" t="s">
        <v>1214</v>
      </c>
      <c r="E286" s="693">
        <v>8.0000000000000002E-3</v>
      </c>
      <c r="F286" s="693">
        <v>0</v>
      </c>
      <c r="G286" s="693">
        <v>0</v>
      </c>
      <c r="H286" s="717" t="s">
        <v>1161</v>
      </c>
      <c r="I286" s="717" t="s">
        <v>1161</v>
      </c>
      <c r="J286" s="693">
        <v>0</v>
      </c>
      <c r="K286" s="717" t="s">
        <v>1161</v>
      </c>
    </row>
    <row r="287" spans="3:11">
      <c r="C287" s="154" t="s">
        <v>1161</v>
      </c>
      <c r="D287" s="172" t="s">
        <v>1219</v>
      </c>
      <c r="E287" s="693">
        <v>0</v>
      </c>
      <c r="F287" s="693">
        <v>0</v>
      </c>
      <c r="G287" s="693">
        <v>0</v>
      </c>
      <c r="H287" s="717" t="s">
        <v>1161</v>
      </c>
      <c r="I287" s="717" t="s">
        <v>1161</v>
      </c>
      <c r="J287" s="693">
        <v>0</v>
      </c>
      <c r="K287" s="717" t="s">
        <v>1161</v>
      </c>
    </row>
    <row r="288" spans="3:11">
      <c r="C288" s="154" t="s">
        <v>1161</v>
      </c>
      <c r="D288" s="172" t="s">
        <v>1189</v>
      </c>
      <c r="E288" s="693">
        <v>0.63700000000000001</v>
      </c>
      <c r="F288" s="693">
        <v>0</v>
      </c>
      <c r="G288" s="693">
        <v>0</v>
      </c>
      <c r="H288" s="717" t="s">
        <v>1161</v>
      </c>
      <c r="I288" s="717" t="s">
        <v>1161</v>
      </c>
      <c r="J288" s="693">
        <v>0</v>
      </c>
      <c r="K288" s="717" t="s">
        <v>1161</v>
      </c>
    </row>
    <row r="289" spans="3:11">
      <c r="C289" s="154" t="s">
        <v>1161</v>
      </c>
      <c r="D289" s="172" t="s">
        <v>1239</v>
      </c>
      <c r="E289" s="693">
        <v>8.4329999999999998</v>
      </c>
      <c r="F289" s="693">
        <v>0</v>
      </c>
      <c r="G289" s="693">
        <v>0</v>
      </c>
      <c r="H289" s="717" t="s">
        <v>1161</v>
      </c>
      <c r="I289" s="717" t="s">
        <v>1161</v>
      </c>
      <c r="J289" s="693">
        <v>0</v>
      </c>
      <c r="K289" s="717" t="s">
        <v>1161</v>
      </c>
    </row>
    <row r="290" spans="3:11">
      <c r="C290" s="154" t="s">
        <v>1161</v>
      </c>
      <c r="D290" s="172" t="s">
        <v>1200</v>
      </c>
      <c r="E290" s="693">
        <v>155.52799999999999</v>
      </c>
      <c r="F290" s="693">
        <v>7.8E-2</v>
      </c>
      <c r="G290" s="693">
        <v>7.8E-2</v>
      </c>
      <c r="H290" s="717" t="s">
        <v>1161</v>
      </c>
      <c r="I290" s="717" t="s">
        <v>1161</v>
      </c>
      <c r="J290" s="693">
        <v>2.5000000000000001E-2</v>
      </c>
      <c r="K290" s="717" t="s">
        <v>1161</v>
      </c>
    </row>
    <row r="291" spans="3:11">
      <c r="C291" s="154" t="s">
        <v>1161</v>
      </c>
      <c r="D291" s="172" t="s">
        <v>1210</v>
      </c>
      <c r="E291" s="693">
        <v>42.683</v>
      </c>
      <c r="F291" s="693">
        <v>0</v>
      </c>
      <c r="G291" s="693">
        <v>0</v>
      </c>
      <c r="H291" s="717" t="s">
        <v>1161</v>
      </c>
      <c r="I291" s="717" t="s">
        <v>1161</v>
      </c>
      <c r="J291" s="693">
        <v>1E-3</v>
      </c>
      <c r="K291" s="717" t="s">
        <v>1161</v>
      </c>
    </row>
    <row r="292" spans="3:11">
      <c r="C292" s="154" t="s">
        <v>1161</v>
      </c>
      <c r="D292" s="172" t="s">
        <v>1177</v>
      </c>
      <c r="E292" s="693">
        <v>783.72500000000002</v>
      </c>
      <c r="F292" s="693">
        <v>0</v>
      </c>
      <c r="G292" s="693">
        <v>0</v>
      </c>
      <c r="H292" s="717" t="s">
        <v>1161</v>
      </c>
      <c r="I292" s="717" t="s">
        <v>1161</v>
      </c>
      <c r="J292" s="693">
        <v>9.6000000000000002E-2</v>
      </c>
      <c r="K292" s="717" t="s">
        <v>1161</v>
      </c>
    </row>
    <row r="293" spans="3:11">
      <c r="C293" s="154" t="s">
        <v>1161</v>
      </c>
      <c r="D293" s="172" t="s">
        <v>1367</v>
      </c>
      <c r="E293" s="693">
        <v>0</v>
      </c>
      <c r="F293" s="693">
        <v>0</v>
      </c>
      <c r="G293" s="693">
        <v>0</v>
      </c>
      <c r="H293" s="717" t="s">
        <v>1161</v>
      </c>
      <c r="I293" s="717" t="s">
        <v>1161</v>
      </c>
      <c r="J293" s="693">
        <v>0</v>
      </c>
      <c r="K293" s="717" t="s">
        <v>1161</v>
      </c>
    </row>
    <row r="294" spans="3:11">
      <c r="C294" s="154" t="s">
        <v>1161</v>
      </c>
      <c r="D294" s="172" t="s">
        <v>1225</v>
      </c>
      <c r="E294" s="693">
        <v>0.376</v>
      </c>
      <c r="F294" s="693">
        <v>0</v>
      </c>
      <c r="G294" s="693">
        <v>0</v>
      </c>
      <c r="H294" s="717" t="s">
        <v>1161</v>
      </c>
      <c r="I294" s="717" t="s">
        <v>1161</v>
      </c>
      <c r="J294" s="693">
        <v>0</v>
      </c>
      <c r="K294" s="717" t="s">
        <v>1161</v>
      </c>
    </row>
    <row r="295" spans="3:11">
      <c r="C295" s="154" t="s">
        <v>1161</v>
      </c>
      <c r="D295" s="172" t="s">
        <v>1368</v>
      </c>
      <c r="E295" s="693">
        <v>0</v>
      </c>
      <c r="F295" s="693">
        <v>0</v>
      </c>
      <c r="G295" s="693">
        <v>0</v>
      </c>
      <c r="H295" s="717" t="s">
        <v>1161</v>
      </c>
      <c r="I295" s="717" t="s">
        <v>1161</v>
      </c>
      <c r="J295" s="693">
        <v>0</v>
      </c>
      <c r="K295" s="717" t="s">
        <v>1161</v>
      </c>
    </row>
    <row r="296" spans="3:11">
      <c r="C296" s="154" t="s">
        <v>1161</v>
      </c>
      <c r="D296" s="172" t="s">
        <v>1199</v>
      </c>
      <c r="E296" s="693">
        <v>130.916</v>
      </c>
      <c r="F296" s="693">
        <v>0</v>
      </c>
      <c r="G296" s="693">
        <v>0</v>
      </c>
      <c r="H296" s="717" t="s">
        <v>1161</v>
      </c>
      <c r="I296" s="717" t="s">
        <v>1161</v>
      </c>
      <c r="J296" s="693">
        <v>0.16900000000000001</v>
      </c>
      <c r="K296" s="717" t="s">
        <v>1161</v>
      </c>
    </row>
    <row r="297" spans="3:11">
      <c r="C297" s="154" t="s">
        <v>1161</v>
      </c>
      <c r="D297" s="172" t="s">
        <v>1300</v>
      </c>
      <c r="E297" s="693">
        <v>0</v>
      </c>
      <c r="F297" s="693">
        <v>0</v>
      </c>
      <c r="G297" s="693">
        <v>0</v>
      </c>
      <c r="H297" s="717" t="s">
        <v>1161</v>
      </c>
      <c r="I297" s="717" t="s">
        <v>1161</v>
      </c>
      <c r="J297" s="693">
        <v>0</v>
      </c>
      <c r="K297" s="717" t="s">
        <v>1161</v>
      </c>
    </row>
    <row r="298" spans="3:11">
      <c r="C298" s="154" t="s">
        <v>1161</v>
      </c>
      <c r="D298" s="172" t="s">
        <v>1233</v>
      </c>
      <c r="E298" s="693">
        <v>0</v>
      </c>
      <c r="F298" s="693">
        <v>0</v>
      </c>
      <c r="G298" s="693">
        <v>0</v>
      </c>
      <c r="H298" s="717" t="s">
        <v>1161</v>
      </c>
      <c r="I298" s="717" t="s">
        <v>1161</v>
      </c>
      <c r="J298" s="693">
        <v>0</v>
      </c>
      <c r="K298" s="717" t="s">
        <v>1161</v>
      </c>
    </row>
    <row r="299" spans="3:11">
      <c r="C299" s="154" t="s">
        <v>1161</v>
      </c>
      <c r="D299" s="172" t="s">
        <v>1249</v>
      </c>
      <c r="E299" s="693">
        <v>3.3029999999999999</v>
      </c>
      <c r="F299" s="693">
        <v>0</v>
      </c>
      <c r="G299" s="693">
        <v>0</v>
      </c>
      <c r="H299" s="717" t="s">
        <v>1161</v>
      </c>
      <c r="I299" s="717" t="s">
        <v>1161</v>
      </c>
      <c r="J299" s="693">
        <v>2E-3</v>
      </c>
      <c r="K299" s="717" t="s">
        <v>1161</v>
      </c>
    </row>
    <row r="300" spans="3:11">
      <c r="C300" s="154" t="s">
        <v>1161</v>
      </c>
      <c r="D300" s="172" t="s">
        <v>1227</v>
      </c>
      <c r="E300" s="693">
        <v>0</v>
      </c>
      <c r="F300" s="693">
        <v>0</v>
      </c>
      <c r="G300" s="693">
        <v>0</v>
      </c>
      <c r="H300" s="717" t="s">
        <v>1161</v>
      </c>
      <c r="I300" s="717" t="s">
        <v>1161</v>
      </c>
      <c r="J300" s="693">
        <v>0</v>
      </c>
      <c r="K300" s="717" t="s">
        <v>1161</v>
      </c>
    </row>
    <row r="301" spans="3:11">
      <c r="C301" s="154" t="s">
        <v>1161</v>
      </c>
      <c r="D301" s="172" t="s">
        <v>1216</v>
      </c>
      <c r="E301" s="693">
        <v>151.749</v>
      </c>
      <c r="F301" s="693">
        <v>0</v>
      </c>
      <c r="G301" s="693">
        <v>0</v>
      </c>
      <c r="H301" s="717" t="s">
        <v>1161</v>
      </c>
      <c r="I301" s="717" t="s">
        <v>1161</v>
      </c>
      <c r="J301" s="693">
        <v>7.2999999999999995E-2</v>
      </c>
      <c r="K301" s="717" t="s">
        <v>1161</v>
      </c>
    </row>
    <row r="302" spans="3:11">
      <c r="C302" s="154" t="s">
        <v>1161</v>
      </c>
      <c r="D302" s="172" t="s">
        <v>1369</v>
      </c>
      <c r="E302" s="693">
        <v>0</v>
      </c>
      <c r="F302" s="693">
        <v>0</v>
      </c>
      <c r="G302" s="693">
        <v>0</v>
      </c>
      <c r="H302" s="717" t="s">
        <v>1161</v>
      </c>
      <c r="I302" s="717" t="s">
        <v>1161</v>
      </c>
      <c r="J302" s="693">
        <v>0</v>
      </c>
      <c r="K302" s="717" t="s">
        <v>1161</v>
      </c>
    </row>
    <row r="303" spans="3:11">
      <c r="C303" s="154" t="s">
        <v>1161</v>
      </c>
      <c r="D303" s="172" t="s">
        <v>1244</v>
      </c>
      <c r="E303" s="693">
        <v>11.984999999999999</v>
      </c>
      <c r="F303" s="693">
        <v>0</v>
      </c>
      <c r="G303" s="693">
        <v>0</v>
      </c>
      <c r="H303" s="717" t="s">
        <v>1161</v>
      </c>
      <c r="I303" s="717" t="s">
        <v>1161</v>
      </c>
      <c r="J303" s="693">
        <v>0</v>
      </c>
      <c r="K303" s="717" t="s">
        <v>1161</v>
      </c>
    </row>
    <row r="304" spans="3:11">
      <c r="C304" s="154" t="s">
        <v>1161</v>
      </c>
      <c r="D304" s="172" t="s">
        <v>1265</v>
      </c>
      <c r="E304" s="693">
        <v>0</v>
      </c>
      <c r="F304" s="693">
        <v>0</v>
      </c>
      <c r="G304" s="693">
        <v>0</v>
      </c>
      <c r="H304" s="717" t="s">
        <v>1161</v>
      </c>
      <c r="I304" s="717" t="s">
        <v>1161</v>
      </c>
      <c r="J304" s="693">
        <v>0</v>
      </c>
      <c r="K304" s="717" t="s">
        <v>1161</v>
      </c>
    </row>
    <row r="305" spans="3:11">
      <c r="C305" s="154" t="s">
        <v>1161</v>
      </c>
      <c r="D305" s="172" t="s">
        <v>1204</v>
      </c>
      <c r="E305" s="693">
        <v>5.8259999999999996</v>
      </c>
      <c r="F305" s="693">
        <v>0</v>
      </c>
      <c r="G305" s="693">
        <v>0</v>
      </c>
      <c r="H305" s="717" t="s">
        <v>1161</v>
      </c>
      <c r="I305" s="717" t="s">
        <v>1161</v>
      </c>
      <c r="J305" s="693">
        <v>0</v>
      </c>
      <c r="K305" s="717" t="s">
        <v>1161</v>
      </c>
    </row>
    <row r="306" spans="3:11">
      <c r="C306" s="154" t="s">
        <v>1161</v>
      </c>
      <c r="D306" s="172" t="s">
        <v>1202</v>
      </c>
      <c r="E306" s="693">
        <v>22.318000000000001</v>
      </c>
      <c r="F306" s="693">
        <v>0</v>
      </c>
      <c r="G306" s="693">
        <v>0</v>
      </c>
      <c r="H306" s="717" t="s">
        <v>1161</v>
      </c>
      <c r="I306" s="717" t="s">
        <v>1161</v>
      </c>
      <c r="J306" s="693">
        <v>0</v>
      </c>
      <c r="K306" s="717" t="s">
        <v>1161</v>
      </c>
    </row>
    <row r="307" spans="3:11">
      <c r="C307" s="154" t="s">
        <v>1161</v>
      </c>
      <c r="D307" s="172" t="s">
        <v>1276</v>
      </c>
      <c r="E307" s="693">
        <v>0</v>
      </c>
      <c r="F307" s="693">
        <v>0</v>
      </c>
      <c r="G307" s="693">
        <v>0</v>
      </c>
      <c r="H307" s="717" t="s">
        <v>1161</v>
      </c>
      <c r="I307" s="717" t="s">
        <v>1161</v>
      </c>
      <c r="J307" s="693">
        <v>0</v>
      </c>
      <c r="K307" s="717" t="s">
        <v>1161</v>
      </c>
    </row>
    <row r="308" spans="3:11">
      <c r="C308" s="154" t="s">
        <v>1161</v>
      </c>
      <c r="D308" s="172" t="s">
        <v>1181</v>
      </c>
      <c r="E308" s="693">
        <v>11107.437</v>
      </c>
      <c r="F308" s="693">
        <v>0</v>
      </c>
      <c r="G308" s="693">
        <v>0</v>
      </c>
      <c r="H308" s="717" t="s">
        <v>1161</v>
      </c>
      <c r="I308" s="717" t="s">
        <v>1161</v>
      </c>
      <c r="J308" s="693">
        <v>1.6759999999999999</v>
      </c>
      <c r="K308" s="717" t="s">
        <v>1161</v>
      </c>
    </row>
    <row r="309" spans="3:11">
      <c r="C309" s="154" t="s">
        <v>1161</v>
      </c>
      <c r="D309" s="172" t="s">
        <v>1370</v>
      </c>
      <c r="E309" s="693">
        <v>0</v>
      </c>
      <c r="F309" s="693">
        <v>0</v>
      </c>
      <c r="G309" s="693">
        <v>0</v>
      </c>
      <c r="H309" s="717" t="s">
        <v>1161</v>
      </c>
      <c r="I309" s="717" t="s">
        <v>1161</v>
      </c>
      <c r="J309" s="693">
        <v>0</v>
      </c>
      <c r="K309" s="717" t="s">
        <v>1161</v>
      </c>
    </row>
    <row r="310" spans="3:11">
      <c r="C310" s="154" t="s">
        <v>1161</v>
      </c>
      <c r="D310" s="172" t="s">
        <v>1290</v>
      </c>
      <c r="E310" s="693">
        <v>0</v>
      </c>
      <c r="F310" s="693">
        <v>0</v>
      </c>
      <c r="G310" s="693">
        <v>0</v>
      </c>
      <c r="H310" s="717" t="s">
        <v>1161</v>
      </c>
      <c r="I310" s="717" t="s">
        <v>1161</v>
      </c>
      <c r="J310" s="693">
        <v>0</v>
      </c>
      <c r="K310" s="717" t="s">
        <v>1161</v>
      </c>
    </row>
    <row r="311" spans="3:11">
      <c r="C311" s="154" t="s">
        <v>1161</v>
      </c>
      <c r="D311" s="172" t="s">
        <v>1243</v>
      </c>
      <c r="E311" s="693">
        <v>0</v>
      </c>
      <c r="F311" s="693">
        <v>0</v>
      </c>
      <c r="G311" s="693">
        <v>0</v>
      </c>
      <c r="H311" s="717" t="s">
        <v>1161</v>
      </c>
      <c r="I311" s="717" t="s">
        <v>1161</v>
      </c>
      <c r="J311" s="693">
        <v>0</v>
      </c>
      <c r="K311" s="717" t="s">
        <v>1161</v>
      </c>
    </row>
    <row r="312" spans="3:11">
      <c r="C312" s="154" t="s">
        <v>1161</v>
      </c>
      <c r="D312" s="172" t="s">
        <v>1173</v>
      </c>
      <c r="E312" s="693">
        <v>397399.80300000001</v>
      </c>
      <c r="F312" s="693">
        <v>41.899000000000001</v>
      </c>
      <c r="G312" s="693">
        <v>41.899000000000001</v>
      </c>
      <c r="H312" s="717" t="s">
        <v>1161</v>
      </c>
      <c r="I312" s="717" t="s">
        <v>1161</v>
      </c>
      <c r="J312" s="693">
        <v>4.4139999999999997</v>
      </c>
      <c r="K312" s="717" t="s">
        <v>1161</v>
      </c>
    </row>
    <row r="313" spans="3:11">
      <c r="C313" s="154" t="s">
        <v>1161</v>
      </c>
      <c r="D313" s="172" t="s">
        <v>1371</v>
      </c>
      <c r="E313" s="693">
        <v>0</v>
      </c>
      <c r="F313" s="693">
        <v>0</v>
      </c>
      <c r="G313" s="693">
        <v>0</v>
      </c>
      <c r="H313" s="717" t="s">
        <v>1161</v>
      </c>
      <c r="I313" s="717" t="s">
        <v>1161</v>
      </c>
      <c r="J313" s="693">
        <v>0</v>
      </c>
      <c r="K313" s="717" t="s">
        <v>1161</v>
      </c>
    </row>
    <row r="314" spans="3:11">
      <c r="C314" s="154" t="s">
        <v>1161</v>
      </c>
      <c r="D314" s="172" t="s">
        <v>1345</v>
      </c>
      <c r="E314" s="693">
        <v>0</v>
      </c>
      <c r="F314" s="693">
        <v>0</v>
      </c>
      <c r="G314" s="693">
        <v>0</v>
      </c>
      <c r="H314" s="717" t="s">
        <v>1161</v>
      </c>
      <c r="I314" s="717" t="s">
        <v>1161</v>
      </c>
      <c r="J314" s="693">
        <v>0</v>
      </c>
      <c r="K314" s="717" t="s">
        <v>1161</v>
      </c>
    </row>
    <row r="315" spans="3:11">
      <c r="C315" s="154" t="s">
        <v>1161</v>
      </c>
      <c r="D315" s="172" t="s">
        <v>1252</v>
      </c>
      <c r="E315" s="693">
        <v>63.853000000000002</v>
      </c>
      <c r="F315" s="693">
        <v>0</v>
      </c>
      <c r="G315" s="693">
        <v>0</v>
      </c>
      <c r="H315" s="717" t="s">
        <v>1161</v>
      </c>
      <c r="I315" s="717" t="s">
        <v>1161</v>
      </c>
      <c r="J315" s="693">
        <v>0</v>
      </c>
      <c r="K315" s="717" t="s">
        <v>1161</v>
      </c>
    </row>
    <row r="316" spans="3:11">
      <c r="C316" s="154" t="s">
        <v>1161</v>
      </c>
      <c r="D316" s="172" t="s">
        <v>1333</v>
      </c>
      <c r="E316" s="693">
        <v>0</v>
      </c>
      <c r="F316" s="693">
        <v>0</v>
      </c>
      <c r="G316" s="693">
        <v>0</v>
      </c>
      <c r="H316" s="717" t="s">
        <v>1161</v>
      </c>
      <c r="I316" s="717" t="s">
        <v>1161</v>
      </c>
      <c r="J316" s="693">
        <v>0</v>
      </c>
      <c r="K316" s="717" t="s">
        <v>1161</v>
      </c>
    </row>
    <row r="317" spans="3:11">
      <c r="C317" s="154" t="s">
        <v>1161</v>
      </c>
      <c r="D317" s="172" t="s">
        <v>1323</v>
      </c>
      <c r="E317" s="693">
        <v>0</v>
      </c>
      <c r="F317" s="693">
        <v>0</v>
      </c>
      <c r="G317" s="693">
        <v>0</v>
      </c>
      <c r="H317" s="717" t="s">
        <v>1161</v>
      </c>
      <c r="I317" s="717" t="s">
        <v>1161</v>
      </c>
      <c r="J317" s="693">
        <v>0</v>
      </c>
      <c r="K317" s="717" t="s">
        <v>1161</v>
      </c>
    </row>
    <row r="318" spans="3:11">
      <c r="C318" s="154" t="s">
        <v>1161</v>
      </c>
      <c r="D318" s="172" t="s">
        <v>1206</v>
      </c>
      <c r="E318" s="693">
        <v>0</v>
      </c>
      <c r="F318" s="693">
        <v>0</v>
      </c>
      <c r="G318" s="693">
        <v>0</v>
      </c>
      <c r="H318" s="717" t="s">
        <v>1161</v>
      </c>
      <c r="I318" s="717" t="s">
        <v>1161</v>
      </c>
      <c r="J318" s="693">
        <v>0</v>
      </c>
      <c r="K318" s="717" t="s">
        <v>1161</v>
      </c>
    </row>
    <row r="319" spans="3:11">
      <c r="C319" s="154" t="s">
        <v>1161</v>
      </c>
      <c r="D319" s="172" t="s">
        <v>1213</v>
      </c>
      <c r="E319" s="693">
        <v>0</v>
      </c>
      <c r="F319" s="693">
        <v>0</v>
      </c>
      <c r="G319" s="693">
        <v>0</v>
      </c>
      <c r="H319" s="717" t="s">
        <v>1161</v>
      </c>
      <c r="I319" s="717" t="s">
        <v>1161</v>
      </c>
      <c r="J319" s="693">
        <v>0</v>
      </c>
      <c r="K319" s="717" t="s">
        <v>1161</v>
      </c>
    </row>
    <row r="320" spans="3:11">
      <c r="C320" s="154" t="s">
        <v>1161</v>
      </c>
      <c r="D320" s="172" t="s">
        <v>1257</v>
      </c>
      <c r="E320" s="693">
        <v>0</v>
      </c>
      <c r="F320" s="693">
        <v>0</v>
      </c>
      <c r="G320" s="693">
        <v>0</v>
      </c>
      <c r="H320" s="717" t="s">
        <v>1161</v>
      </c>
      <c r="I320" s="717" t="s">
        <v>1161</v>
      </c>
      <c r="J320" s="693">
        <v>0</v>
      </c>
      <c r="K320" s="717" t="s">
        <v>1161</v>
      </c>
    </row>
    <row r="321" spans="3:11">
      <c r="C321" s="154" t="s">
        <v>1161</v>
      </c>
      <c r="D321" s="172" t="s">
        <v>1196</v>
      </c>
      <c r="E321" s="693">
        <v>5.3460000000000001</v>
      </c>
      <c r="F321" s="693">
        <v>0</v>
      </c>
      <c r="G321" s="693">
        <v>0</v>
      </c>
      <c r="H321" s="717" t="s">
        <v>1161</v>
      </c>
      <c r="I321" s="717" t="s">
        <v>1161</v>
      </c>
      <c r="J321" s="693">
        <v>0</v>
      </c>
      <c r="K321" s="717" t="s">
        <v>1161</v>
      </c>
    </row>
    <row r="322" spans="3:11">
      <c r="C322" s="154" t="s">
        <v>1161</v>
      </c>
      <c r="D322" s="172" t="s">
        <v>1372</v>
      </c>
      <c r="E322" s="693">
        <v>0</v>
      </c>
      <c r="F322" s="693">
        <v>0</v>
      </c>
      <c r="G322" s="693">
        <v>0</v>
      </c>
      <c r="H322" s="717" t="s">
        <v>1161</v>
      </c>
      <c r="I322" s="717" t="s">
        <v>1161</v>
      </c>
      <c r="J322" s="693">
        <v>0</v>
      </c>
      <c r="K322" s="717" t="s">
        <v>1161</v>
      </c>
    </row>
    <row r="323" spans="3:11">
      <c r="C323" s="154" t="s">
        <v>1161</v>
      </c>
      <c r="D323" s="172" t="s">
        <v>1324</v>
      </c>
      <c r="E323" s="693">
        <v>0</v>
      </c>
      <c r="F323" s="693">
        <v>0</v>
      </c>
      <c r="G323" s="693">
        <v>0</v>
      </c>
      <c r="H323" s="717" t="s">
        <v>1161</v>
      </c>
      <c r="I323" s="717" t="s">
        <v>1161</v>
      </c>
      <c r="J323" s="693">
        <v>0</v>
      </c>
      <c r="K323" s="717" t="s">
        <v>1161</v>
      </c>
    </row>
    <row r="324" spans="3:11">
      <c r="C324" s="154" t="s">
        <v>1161</v>
      </c>
      <c r="D324" s="172" t="s">
        <v>1373</v>
      </c>
      <c r="E324" s="693">
        <v>0</v>
      </c>
      <c r="F324" s="693">
        <v>0</v>
      </c>
      <c r="G324" s="693">
        <v>0</v>
      </c>
      <c r="H324" s="717" t="s">
        <v>1161</v>
      </c>
      <c r="I324" s="717" t="s">
        <v>1161</v>
      </c>
      <c r="J324" s="693">
        <v>0</v>
      </c>
      <c r="K324" s="717" t="s">
        <v>1161</v>
      </c>
    </row>
    <row r="325" spans="3:11">
      <c r="C325" s="154" t="s">
        <v>1161</v>
      </c>
      <c r="D325" s="172" t="s">
        <v>1205</v>
      </c>
      <c r="E325" s="693">
        <v>168577.98499999999</v>
      </c>
      <c r="F325" s="693">
        <v>0</v>
      </c>
      <c r="G325" s="693">
        <v>0</v>
      </c>
      <c r="H325" s="717" t="s">
        <v>1161</v>
      </c>
      <c r="I325" s="717" t="s">
        <v>1161</v>
      </c>
      <c r="J325" s="693">
        <v>7.3360000000000003</v>
      </c>
      <c r="K325" s="717" t="s">
        <v>1161</v>
      </c>
    </row>
    <row r="326" spans="3:11">
      <c r="C326" s="154" t="s">
        <v>1161</v>
      </c>
      <c r="D326" s="172" t="s">
        <v>1238</v>
      </c>
      <c r="E326" s="693">
        <v>0</v>
      </c>
      <c r="F326" s="693">
        <v>0</v>
      </c>
      <c r="G326" s="693">
        <v>0</v>
      </c>
      <c r="H326" s="717" t="s">
        <v>1161</v>
      </c>
      <c r="I326" s="717" t="s">
        <v>1161</v>
      </c>
      <c r="J326" s="693">
        <v>0</v>
      </c>
      <c r="K326" s="717" t="s">
        <v>1161</v>
      </c>
    </row>
    <row r="327" spans="3:11">
      <c r="C327" s="154" t="s">
        <v>1161</v>
      </c>
      <c r="D327" s="172" t="s">
        <v>1185</v>
      </c>
      <c r="E327" s="693">
        <v>2</v>
      </c>
      <c r="F327" s="693">
        <v>0</v>
      </c>
      <c r="G327" s="693">
        <v>0</v>
      </c>
      <c r="H327" s="717" t="s">
        <v>1161</v>
      </c>
      <c r="I327" s="717" t="s">
        <v>1161</v>
      </c>
      <c r="J327" s="693">
        <v>1E-3</v>
      </c>
      <c r="K327" s="717" t="s">
        <v>1161</v>
      </c>
    </row>
    <row r="328" spans="3:11">
      <c r="C328" s="154" t="s">
        <v>1161</v>
      </c>
      <c r="D328" s="172" t="s">
        <v>1320</v>
      </c>
      <c r="E328" s="693">
        <v>0</v>
      </c>
      <c r="F328" s="693">
        <v>0</v>
      </c>
      <c r="G328" s="693">
        <v>0</v>
      </c>
      <c r="H328" s="717" t="s">
        <v>1161</v>
      </c>
      <c r="I328" s="717" t="s">
        <v>1161</v>
      </c>
      <c r="J328" s="693">
        <v>0</v>
      </c>
      <c r="K328" s="717" t="s">
        <v>1161</v>
      </c>
    </row>
    <row r="329" spans="3:11">
      <c r="C329" s="154" t="s">
        <v>1161</v>
      </c>
      <c r="D329" s="172" t="s">
        <v>1307</v>
      </c>
      <c r="E329" s="693">
        <v>0</v>
      </c>
      <c r="F329" s="693">
        <v>0</v>
      </c>
      <c r="G329" s="693">
        <v>0</v>
      </c>
      <c r="H329" s="717" t="s">
        <v>1161</v>
      </c>
      <c r="I329" s="717" t="s">
        <v>1161</v>
      </c>
      <c r="J329" s="693">
        <v>0</v>
      </c>
      <c r="K329" s="717" t="s">
        <v>1161</v>
      </c>
    </row>
    <row r="330" spans="3:11">
      <c r="C330" s="154" t="s">
        <v>1161</v>
      </c>
      <c r="D330" s="172" t="s">
        <v>1183</v>
      </c>
      <c r="E330" s="693">
        <v>8535.6939999999995</v>
      </c>
      <c r="F330" s="693">
        <v>0</v>
      </c>
      <c r="G330" s="693">
        <v>0</v>
      </c>
      <c r="H330" s="717" t="s">
        <v>1161</v>
      </c>
      <c r="I330" s="717" t="s">
        <v>1161</v>
      </c>
      <c r="J330" s="693">
        <v>0.56200000000000006</v>
      </c>
      <c r="K330" s="717" t="s">
        <v>1161</v>
      </c>
    </row>
    <row r="331" spans="3:11">
      <c r="C331" s="154" t="s">
        <v>1161</v>
      </c>
      <c r="D331" s="172" t="s">
        <v>1308</v>
      </c>
      <c r="E331" s="693">
        <v>8.26</v>
      </c>
      <c r="F331" s="693">
        <v>0</v>
      </c>
      <c r="G331" s="693">
        <v>0</v>
      </c>
      <c r="H331" s="717" t="s">
        <v>1161</v>
      </c>
      <c r="I331" s="717" t="s">
        <v>1161</v>
      </c>
      <c r="J331" s="693">
        <v>0</v>
      </c>
      <c r="K331" s="717" t="s">
        <v>1161</v>
      </c>
    </row>
    <row r="332" spans="3:11">
      <c r="C332" s="154" t="s">
        <v>1161</v>
      </c>
      <c r="D332" s="172" t="s">
        <v>1297</v>
      </c>
      <c r="E332" s="693">
        <v>0</v>
      </c>
      <c r="F332" s="693">
        <v>0</v>
      </c>
      <c r="G332" s="693">
        <v>0</v>
      </c>
      <c r="H332" s="717" t="s">
        <v>1161</v>
      </c>
      <c r="I332" s="717" t="s">
        <v>1161</v>
      </c>
      <c r="J332" s="693">
        <v>0</v>
      </c>
      <c r="K332" s="717" t="s">
        <v>1161</v>
      </c>
    </row>
    <row r="333" spans="3:11">
      <c r="C333" s="154" t="s">
        <v>1161</v>
      </c>
      <c r="D333" s="172" t="s">
        <v>1169</v>
      </c>
      <c r="E333" s="693">
        <v>1584183.666</v>
      </c>
      <c r="F333" s="693">
        <v>0</v>
      </c>
      <c r="G333" s="693">
        <v>0</v>
      </c>
      <c r="H333" s="717" t="s">
        <v>1161</v>
      </c>
      <c r="I333" s="717" t="s">
        <v>1161</v>
      </c>
      <c r="J333" s="693">
        <v>153.048</v>
      </c>
      <c r="K333" s="717" t="s">
        <v>1161</v>
      </c>
    </row>
    <row r="334" spans="3:11">
      <c r="C334" s="154" t="s">
        <v>1161</v>
      </c>
      <c r="D334" s="172" t="s">
        <v>1277</v>
      </c>
      <c r="E334" s="693">
        <v>0</v>
      </c>
      <c r="F334" s="693">
        <v>0</v>
      </c>
      <c r="G334" s="693">
        <v>0</v>
      </c>
      <c r="H334" s="717" t="s">
        <v>1161</v>
      </c>
      <c r="I334" s="717" t="s">
        <v>1161</v>
      </c>
      <c r="J334" s="693">
        <v>0</v>
      </c>
      <c r="K334" s="717" t="s">
        <v>1161</v>
      </c>
    </row>
    <row r="335" spans="3:11">
      <c r="C335" s="154" t="s">
        <v>1161</v>
      </c>
      <c r="D335" s="172" t="s">
        <v>1374</v>
      </c>
      <c r="E335" s="693">
        <v>0</v>
      </c>
      <c r="F335" s="693">
        <v>0</v>
      </c>
      <c r="G335" s="693">
        <v>0</v>
      </c>
      <c r="H335" s="717" t="s">
        <v>1161</v>
      </c>
      <c r="I335" s="717" t="s">
        <v>1161</v>
      </c>
      <c r="J335" s="693">
        <v>0</v>
      </c>
      <c r="K335" s="717" t="s">
        <v>1161</v>
      </c>
    </row>
    <row r="336" spans="3:11">
      <c r="C336" s="154" t="s">
        <v>1161</v>
      </c>
      <c r="D336" s="172" t="s">
        <v>1231</v>
      </c>
      <c r="E336" s="693">
        <v>4165275.3760000002</v>
      </c>
      <c r="F336" s="693">
        <v>0</v>
      </c>
      <c r="G336" s="693">
        <v>0</v>
      </c>
      <c r="H336" s="717" t="s">
        <v>1161</v>
      </c>
      <c r="I336" s="717" t="s">
        <v>1161</v>
      </c>
      <c r="J336" s="693">
        <v>207.053</v>
      </c>
      <c r="K336" s="717" t="s">
        <v>1161</v>
      </c>
    </row>
    <row r="337" spans="3:11">
      <c r="C337" s="154" t="s">
        <v>1161</v>
      </c>
      <c r="D337" s="172" t="s">
        <v>1375</v>
      </c>
      <c r="E337" s="693">
        <v>0</v>
      </c>
      <c r="F337" s="693">
        <v>0</v>
      </c>
      <c r="G337" s="693">
        <v>0</v>
      </c>
      <c r="H337" s="717" t="s">
        <v>1161</v>
      </c>
      <c r="I337" s="717" t="s">
        <v>1161</v>
      </c>
      <c r="J337" s="693">
        <v>0</v>
      </c>
      <c r="K337" s="717" t="s">
        <v>1161</v>
      </c>
    </row>
    <row r="338" spans="3:11">
      <c r="C338" s="154" t="s">
        <v>1161</v>
      </c>
      <c r="D338" s="172" t="s">
        <v>1260</v>
      </c>
      <c r="E338" s="693">
        <v>4.2350000000000003</v>
      </c>
      <c r="F338" s="693">
        <v>0</v>
      </c>
      <c r="G338" s="693">
        <v>0</v>
      </c>
      <c r="H338" s="717" t="s">
        <v>1161</v>
      </c>
      <c r="I338" s="717" t="s">
        <v>1161</v>
      </c>
      <c r="J338" s="693">
        <v>3.0000000000000001E-3</v>
      </c>
      <c r="K338" s="717" t="s">
        <v>1161</v>
      </c>
    </row>
    <row r="339" spans="3:11">
      <c r="C339" s="154" t="s">
        <v>1161</v>
      </c>
      <c r="D339" s="172" t="s">
        <v>1322</v>
      </c>
      <c r="E339" s="693">
        <v>0</v>
      </c>
      <c r="F339" s="693">
        <v>0</v>
      </c>
      <c r="G339" s="693">
        <v>0</v>
      </c>
      <c r="H339" s="717" t="s">
        <v>1161</v>
      </c>
      <c r="I339" s="717" t="s">
        <v>1161</v>
      </c>
      <c r="J339" s="693">
        <v>0</v>
      </c>
      <c r="K339" s="717" t="s">
        <v>1161</v>
      </c>
    </row>
    <row r="340" spans="3:11">
      <c r="C340" s="154" t="s">
        <v>1161</v>
      </c>
      <c r="D340" s="172" t="s">
        <v>1313</v>
      </c>
      <c r="E340" s="693">
        <v>0</v>
      </c>
      <c r="F340" s="693">
        <v>0</v>
      </c>
      <c r="G340" s="693">
        <v>0</v>
      </c>
      <c r="H340" s="717" t="s">
        <v>1161</v>
      </c>
      <c r="I340" s="717" t="s">
        <v>1161</v>
      </c>
      <c r="J340" s="693">
        <v>0</v>
      </c>
      <c r="K340" s="717" t="s">
        <v>1161</v>
      </c>
    </row>
    <row r="341" spans="3:11">
      <c r="C341" s="154" t="s">
        <v>1161</v>
      </c>
      <c r="D341" s="172" t="s">
        <v>1292</v>
      </c>
      <c r="E341" s="693">
        <v>0</v>
      </c>
      <c r="F341" s="693">
        <v>0</v>
      </c>
      <c r="G341" s="693">
        <v>0</v>
      </c>
      <c r="H341" s="717" t="s">
        <v>1161</v>
      </c>
      <c r="I341" s="717" t="s">
        <v>1161</v>
      </c>
      <c r="J341" s="693">
        <v>0</v>
      </c>
      <c r="K341" s="717" t="s">
        <v>1161</v>
      </c>
    </row>
    <row r="342" spans="3:11">
      <c r="C342" s="154" t="s">
        <v>1161</v>
      </c>
      <c r="D342" s="172" t="s">
        <v>1376</v>
      </c>
      <c r="E342" s="693">
        <v>0</v>
      </c>
      <c r="F342" s="693">
        <v>0</v>
      </c>
      <c r="G342" s="693">
        <v>0</v>
      </c>
      <c r="H342" s="717" t="s">
        <v>1161</v>
      </c>
      <c r="I342" s="717" t="s">
        <v>1161</v>
      </c>
      <c r="J342" s="693">
        <v>0</v>
      </c>
      <c r="K342" s="717" t="s">
        <v>1161</v>
      </c>
    </row>
    <row r="343" spans="3:11">
      <c r="C343" s="154" t="s">
        <v>1161</v>
      </c>
      <c r="D343" s="172" t="s">
        <v>1332</v>
      </c>
      <c r="E343" s="693">
        <v>0</v>
      </c>
      <c r="F343" s="693">
        <v>0</v>
      </c>
      <c r="G343" s="693">
        <v>0</v>
      </c>
      <c r="H343" s="717" t="s">
        <v>1161</v>
      </c>
      <c r="I343" s="717" t="s">
        <v>1161</v>
      </c>
      <c r="J343" s="693">
        <v>0</v>
      </c>
      <c r="K343" s="717" t="s">
        <v>1161</v>
      </c>
    </row>
    <row r="344" spans="3:11">
      <c r="C344" s="154" t="s">
        <v>1161</v>
      </c>
      <c r="D344" s="172" t="s">
        <v>1178</v>
      </c>
      <c r="E344" s="693">
        <v>21.315000000000001</v>
      </c>
      <c r="F344" s="693">
        <v>0</v>
      </c>
      <c r="G344" s="693">
        <v>0</v>
      </c>
      <c r="H344" s="717" t="s">
        <v>1161</v>
      </c>
      <c r="I344" s="717" t="s">
        <v>1161</v>
      </c>
      <c r="J344" s="693">
        <v>1E-3</v>
      </c>
      <c r="K344" s="717" t="s">
        <v>1161</v>
      </c>
    </row>
    <row r="345" spans="3:11">
      <c r="C345" s="154" t="s">
        <v>1161</v>
      </c>
      <c r="D345" s="172" t="s">
        <v>1377</v>
      </c>
      <c r="E345" s="693">
        <v>0</v>
      </c>
      <c r="F345" s="693">
        <v>0</v>
      </c>
      <c r="G345" s="693">
        <v>0</v>
      </c>
      <c r="H345" s="717" t="s">
        <v>1161</v>
      </c>
      <c r="I345" s="717" t="s">
        <v>1161</v>
      </c>
      <c r="J345" s="693">
        <v>0</v>
      </c>
      <c r="K345" s="717" t="s">
        <v>1161</v>
      </c>
    </row>
    <row r="346" spans="3:11">
      <c r="C346" s="154" t="s">
        <v>1161</v>
      </c>
      <c r="D346" s="172" t="s">
        <v>1336</v>
      </c>
      <c r="E346" s="693">
        <v>0</v>
      </c>
      <c r="F346" s="693">
        <v>0</v>
      </c>
      <c r="G346" s="693">
        <v>0</v>
      </c>
      <c r="H346" s="717" t="s">
        <v>1161</v>
      </c>
      <c r="I346" s="717" t="s">
        <v>1161</v>
      </c>
      <c r="J346" s="693">
        <v>0</v>
      </c>
      <c r="K346" s="717" t="s">
        <v>1161</v>
      </c>
    </row>
    <row r="347" spans="3:11">
      <c r="C347" s="154" t="s">
        <v>1161</v>
      </c>
      <c r="D347" s="172" t="s">
        <v>1212</v>
      </c>
      <c r="E347" s="693">
        <v>18.765000000000001</v>
      </c>
      <c r="F347" s="693">
        <v>0</v>
      </c>
      <c r="G347" s="693">
        <v>0</v>
      </c>
      <c r="H347" s="717" t="s">
        <v>1161</v>
      </c>
      <c r="I347" s="717" t="s">
        <v>1161</v>
      </c>
      <c r="J347" s="693">
        <v>0</v>
      </c>
      <c r="K347" s="717" t="s">
        <v>1161</v>
      </c>
    </row>
    <row r="348" spans="3:11">
      <c r="C348" s="154" t="s">
        <v>1161</v>
      </c>
      <c r="D348" s="172" t="s">
        <v>1298</v>
      </c>
      <c r="E348" s="693">
        <v>0</v>
      </c>
      <c r="F348" s="693">
        <v>0</v>
      </c>
      <c r="G348" s="693">
        <v>0</v>
      </c>
      <c r="H348" s="717" t="s">
        <v>1161</v>
      </c>
      <c r="I348" s="717" t="s">
        <v>1161</v>
      </c>
      <c r="J348" s="693">
        <v>0</v>
      </c>
      <c r="K348" s="717" t="s">
        <v>1161</v>
      </c>
    </row>
    <row r="349" spans="3:11">
      <c r="C349" s="154" t="s">
        <v>1161</v>
      </c>
      <c r="D349" s="172" t="s">
        <v>1285</v>
      </c>
      <c r="E349" s="693">
        <v>0</v>
      </c>
      <c r="F349" s="693">
        <v>0</v>
      </c>
      <c r="G349" s="693">
        <v>0</v>
      </c>
      <c r="H349" s="717" t="s">
        <v>1161</v>
      </c>
      <c r="I349" s="717" t="s">
        <v>1161</v>
      </c>
      <c r="J349" s="693">
        <v>0</v>
      </c>
      <c r="K349" s="717" t="s">
        <v>1161</v>
      </c>
    </row>
    <row r="350" spans="3:11">
      <c r="C350" s="154" t="s">
        <v>1161</v>
      </c>
      <c r="D350" s="172" t="s">
        <v>1302</v>
      </c>
      <c r="E350" s="693">
        <v>0</v>
      </c>
      <c r="F350" s="693">
        <v>0</v>
      </c>
      <c r="G350" s="693">
        <v>0</v>
      </c>
      <c r="H350" s="717" t="s">
        <v>1161</v>
      </c>
      <c r="I350" s="717" t="s">
        <v>1161</v>
      </c>
      <c r="J350" s="693">
        <v>0</v>
      </c>
      <c r="K350" s="717" t="s">
        <v>1161</v>
      </c>
    </row>
    <row r="351" spans="3:11">
      <c r="C351" s="154" t="s">
        <v>1161</v>
      </c>
      <c r="D351" s="172" t="s">
        <v>1378</v>
      </c>
      <c r="E351" s="693">
        <v>0</v>
      </c>
      <c r="F351" s="693">
        <v>0</v>
      </c>
      <c r="G351" s="693">
        <v>0</v>
      </c>
      <c r="H351" s="717" t="s">
        <v>1161</v>
      </c>
      <c r="I351" s="717" t="s">
        <v>1161</v>
      </c>
      <c r="J351" s="693">
        <v>0</v>
      </c>
      <c r="K351" s="717" t="s">
        <v>1161</v>
      </c>
    </row>
    <row r="352" spans="3:11">
      <c r="C352" s="154" t="s">
        <v>1161</v>
      </c>
      <c r="D352" s="172" t="s">
        <v>1211</v>
      </c>
      <c r="E352" s="693">
        <v>0</v>
      </c>
      <c r="F352" s="693">
        <v>0</v>
      </c>
      <c r="G352" s="693">
        <v>0</v>
      </c>
      <c r="H352" s="717" t="s">
        <v>1161</v>
      </c>
      <c r="I352" s="717" t="s">
        <v>1161</v>
      </c>
      <c r="J352" s="693">
        <v>0</v>
      </c>
      <c r="K352" s="717" t="s">
        <v>1161</v>
      </c>
    </row>
    <row r="353" spans="3:11">
      <c r="C353" s="154" t="s">
        <v>1161</v>
      </c>
      <c r="D353" s="172" t="s">
        <v>1224</v>
      </c>
      <c r="E353" s="693">
        <v>3.895</v>
      </c>
      <c r="F353" s="693">
        <v>0</v>
      </c>
      <c r="G353" s="693">
        <v>0</v>
      </c>
      <c r="H353" s="717" t="s">
        <v>1161</v>
      </c>
      <c r="I353" s="717" t="s">
        <v>1161</v>
      </c>
      <c r="J353" s="693">
        <v>0</v>
      </c>
      <c r="K353" s="717" t="s">
        <v>1161</v>
      </c>
    </row>
    <row r="354" spans="3:11">
      <c r="C354" s="154" t="s">
        <v>1161</v>
      </c>
      <c r="D354" s="172" t="s">
        <v>1334</v>
      </c>
      <c r="E354" s="693">
        <v>0</v>
      </c>
      <c r="F354" s="693">
        <v>0</v>
      </c>
      <c r="G354" s="693">
        <v>0</v>
      </c>
      <c r="H354" s="717" t="s">
        <v>1161</v>
      </c>
      <c r="I354" s="717" t="s">
        <v>1161</v>
      </c>
      <c r="J354" s="693">
        <v>0</v>
      </c>
      <c r="K354" s="717" t="s">
        <v>1161</v>
      </c>
    </row>
    <row r="355" spans="3:11">
      <c r="C355" s="154" t="s">
        <v>1161</v>
      </c>
      <c r="D355" s="172" t="s">
        <v>1170</v>
      </c>
      <c r="E355" s="693">
        <v>16123.194</v>
      </c>
      <c r="F355" s="693">
        <v>37.228999999999999</v>
      </c>
      <c r="G355" s="693">
        <v>37.228999999999999</v>
      </c>
      <c r="H355" s="717" t="s">
        <v>1161</v>
      </c>
      <c r="I355" s="717" t="s">
        <v>1161</v>
      </c>
      <c r="J355" s="693">
        <v>18.376000000000001</v>
      </c>
      <c r="K355" s="717" t="s">
        <v>1161</v>
      </c>
    </row>
    <row r="356" spans="3:11">
      <c r="C356" s="154" t="s">
        <v>1161</v>
      </c>
      <c r="D356" s="172" t="s">
        <v>1175</v>
      </c>
      <c r="E356" s="693">
        <v>286.67599999999999</v>
      </c>
      <c r="F356" s="693">
        <v>1.7829999999999999</v>
      </c>
      <c r="G356" s="693">
        <v>1.7829999999999999</v>
      </c>
      <c r="H356" s="717" t="s">
        <v>1161</v>
      </c>
      <c r="I356" s="717" t="s">
        <v>1161</v>
      </c>
      <c r="J356" s="693">
        <v>0.09</v>
      </c>
      <c r="K356" s="717" t="s">
        <v>1161</v>
      </c>
    </row>
    <row r="357" spans="3:11">
      <c r="C357" s="154" t="s">
        <v>1161</v>
      </c>
      <c r="D357" s="172" t="s">
        <v>1192</v>
      </c>
      <c r="E357" s="693">
        <v>495.53500000000003</v>
      </c>
      <c r="F357" s="693">
        <v>0</v>
      </c>
      <c r="G357" s="693">
        <v>0</v>
      </c>
      <c r="H357" s="717" t="s">
        <v>1161</v>
      </c>
      <c r="I357" s="717" t="s">
        <v>1161</v>
      </c>
      <c r="J357" s="693">
        <v>0.39700000000000002</v>
      </c>
      <c r="K357" s="717" t="s">
        <v>1161</v>
      </c>
    </row>
    <row r="358" spans="3:11">
      <c r="C358" s="154" t="s">
        <v>1161</v>
      </c>
      <c r="D358" s="172" t="s">
        <v>1379</v>
      </c>
      <c r="E358" s="693">
        <v>0</v>
      </c>
      <c r="F358" s="693">
        <v>0</v>
      </c>
      <c r="G358" s="693">
        <v>0</v>
      </c>
      <c r="H358" s="717" t="s">
        <v>1161</v>
      </c>
      <c r="I358" s="717" t="s">
        <v>1161</v>
      </c>
      <c r="J358" s="693">
        <v>0</v>
      </c>
      <c r="K358" s="717" t="s">
        <v>1161</v>
      </c>
    </row>
    <row r="359" spans="3:11">
      <c r="C359" s="154" t="s">
        <v>1161</v>
      </c>
      <c r="D359" s="172" t="s">
        <v>1295</v>
      </c>
      <c r="E359" s="693">
        <v>0</v>
      </c>
      <c r="F359" s="693">
        <v>0</v>
      </c>
      <c r="G359" s="693">
        <v>0</v>
      </c>
      <c r="H359" s="717" t="s">
        <v>1161</v>
      </c>
      <c r="I359" s="717" t="s">
        <v>1161</v>
      </c>
      <c r="J359" s="693">
        <v>0</v>
      </c>
      <c r="K359" s="717" t="s">
        <v>1161</v>
      </c>
    </row>
    <row r="360" spans="3:11">
      <c r="C360" s="154" t="s">
        <v>1161</v>
      </c>
      <c r="D360" s="172" t="s">
        <v>1380</v>
      </c>
      <c r="E360" s="693">
        <v>0</v>
      </c>
      <c r="F360" s="693">
        <v>0</v>
      </c>
      <c r="G360" s="693">
        <v>0</v>
      </c>
      <c r="H360" s="717" t="s">
        <v>1161</v>
      </c>
      <c r="I360" s="717" t="s">
        <v>1161</v>
      </c>
      <c r="J360" s="693">
        <v>0</v>
      </c>
      <c r="K360" s="717" t="s">
        <v>1161</v>
      </c>
    </row>
    <row r="361" spans="3:11">
      <c r="C361" s="154" t="s">
        <v>1161</v>
      </c>
      <c r="D361" s="172" t="s">
        <v>1314</v>
      </c>
      <c r="E361" s="693">
        <v>0</v>
      </c>
      <c r="F361" s="693">
        <v>0</v>
      </c>
      <c r="G361" s="693">
        <v>0</v>
      </c>
      <c r="H361" s="717" t="s">
        <v>1161</v>
      </c>
      <c r="I361" s="717" t="s">
        <v>1161</v>
      </c>
      <c r="J361" s="693">
        <v>0</v>
      </c>
      <c r="K361" s="717" t="s">
        <v>1161</v>
      </c>
    </row>
    <row r="362" spans="3:11">
      <c r="C362" s="154" t="s">
        <v>1161</v>
      </c>
      <c r="D362" s="172" t="s">
        <v>1344</v>
      </c>
      <c r="E362" s="693">
        <v>0</v>
      </c>
      <c r="F362" s="693">
        <v>0</v>
      </c>
      <c r="G362" s="693">
        <v>0</v>
      </c>
      <c r="H362" s="717" t="s">
        <v>1161</v>
      </c>
      <c r="I362" s="717" t="s">
        <v>1161</v>
      </c>
      <c r="J362" s="693">
        <v>0</v>
      </c>
      <c r="K362" s="717" t="s">
        <v>1161</v>
      </c>
    </row>
    <row r="363" spans="3:11">
      <c r="C363" s="154" t="s">
        <v>1161</v>
      </c>
      <c r="D363" s="172" t="s">
        <v>1184</v>
      </c>
      <c r="E363" s="693">
        <v>1358.9559999999999</v>
      </c>
      <c r="F363" s="693">
        <v>0</v>
      </c>
      <c r="G363" s="693">
        <v>0</v>
      </c>
      <c r="H363" s="717" t="s">
        <v>1161</v>
      </c>
      <c r="I363" s="717" t="s">
        <v>1161</v>
      </c>
      <c r="J363" s="693">
        <v>0</v>
      </c>
      <c r="K363" s="717" t="s">
        <v>1161</v>
      </c>
    </row>
    <row r="364" spans="3:11">
      <c r="C364" s="154" t="s">
        <v>1161</v>
      </c>
      <c r="D364" s="172" t="s">
        <v>1303</v>
      </c>
      <c r="E364" s="693">
        <v>0</v>
      </c>
      <c r="F364" s="693">
        <v>0</v>
      </c>
      <c r="G364" s="693">
        <v>0</v>
      </c>
      <c r="H364" s="717" t="s">
        <v>1161</v>
      </c>
      <c r="I364" s="717" t="s">
        <v>1161</v>
      </c>
      <c r="J364" s="693">
        <v>0</v>
      </c>
      <c r="K364" s="717" t="s">
        <v>1161</v>
      </c>
    </row>
    <row r="365" spans="3:11">
      <c r="C365" s="154" t="s">
        <v>1161</v>
      </c>
      <c r="D365" s="172" t="s">
        <v>1280</v>
      </c>
      <c r="E365" s="693">
        <v>0</v>
      </c>
      <c r="F365" s="693">
        <v>0</v>
      </c>
      <c r="G365" s="693">
        <v>0</v>
      </c>
      <c r="H365" s="717" t="s">
        <v>1161</v>
      </c>
      <c r="I365" s="717" t="s">
        <v>1161</v>
      </c>
      <c r="J365" s="693">
        <v>0</v>
      </c>
      <c r="K365" s="717" t="s">
        <v>1161</v>
      </c>
    </row>
    <row r="366" spans="3:11">
      <c r="C366" s="154" t="s">
        <v>1161</v>
      </c>
      <c r="D366" s="172" t="s">
        <v>1305</v>
      </c>
      <c r="E366" s="693">
        <v>0</v>
      </c>
      <c r="F366" s="693">
        <v>0</v>
      </c>
      <c r="G366" s="693">
        <v>0</v>
      </c>
      <c r="H366" s="717" t="s">
        <v>1161</v>
      </c>
      <c r="I366" s="717" t="s">
        <v>1161</v>
      </c>
      <c r="J366" s="693">
        <v>0</v>
      </c>
      <c r="K366" s="717" t="s">
        <v>1161</v>
      </c>
    </row>
    <row r="367" spans="3:11">
      <c r="C367" s="154" t="s">
        <v>1161</v>
      </c>
      <c r="D367" s="172" t="s">
        <v>1331</v>
      </c>
      <c r="E367" s="693">
        <v>0</v>
      </c>
      <c r="F367" s="693">
        <v>0</v>
      </c>
      <c r="G367" s="693">
        <v>0</v>
      </c>
      <c r="H367" s="717" t="s">
        <v>1161</v>
      </c>
      <c r="I367" s="717" t="s">
        <v>1161</v>
      </c>
      <c r="J367" s="693">
        <v>0</v>
      </c>
      <c r="K367" s="717" t="s">
        <v>1161</v>
      </c>
    </row>
    <row r="368" spans="3:11">
      <c r="C368" s="154" t="s">
        <v>1161</v>
      </c>
      <c r="D368" s="172" t="s">
        <v>1283</v>
      </c>
      <c r="E368" s="693">
        <v>0</v>
      </c>
      <c r="F368" s="693">
        <v>0</v>
      </c>
      <c r="G368" s="693">
        <v>0</v>
      </c>
      <c r="H368" s="717" t="s">
        <v>1161</v>
      </c>
      <c r="I368" s="717" t="s">
        <v>1161</v>
      </c>
      <c r="J368" s="693">
        <v>0</v>
      </c>
      <c r="K368" s="717" t="s">
        <v>1161</v>
      </c>
    </row>
    <row r="369" spans="3:11">
      <c r="C369" s="154" t="s">
        <v>1161</v>
      </c>
      <c r="D369" s="172" t="s">
        <v>1232</v>
      </c>
      <c r="E369" s="693">
        <v>19.971</v>
      </c>
      <c r="F369" s="693">
        <v>0</v>
      </c>
      <c r="G369" s="693">
        <v>0</v>
      </c>
      <c r="H369" s="717" t="s">
        <v>1161</v>
      </c>
      <c r="I369" s="717" t="s">
        <v>1161</v>
      </c>
      <c r="J369" s="693">
        <v>0</v>
      </c>
      <c r="K369" s="717" t="s">
        <v>1161</v>
      </c>
    </row>
    <row r="370" spans="3:11">
      <c r="C370" s="154" t="s">
        <v>1161</v>
      </c>
      <c r="D370" s="172" t="s">
        <v>1329</v>
      </c>
      <c r="E370" s="693">
        <v>0</v>
      </c>
      <c r="F370" s="693">
        <v>0</v>
      </c>
      <c r="G370" s="693">
        <v>0</v>
      </c>
      <c r="H370" s="717" t="s">
        <v>1161</v>
      </c>
      <c r="I370" s="717" t="s">
        <v>1161</v>
      </c>
      <c r="J370" s="693">
        <v>0</v>
      </c>
      <c r="K370" s="717" t="s">
        <v>1161</v>
      </c>
    </row>
    <row r="371" spans="3:11">
      <c r="C371" s="154" t="s">
        <v>1161</v>
      </c>
      <c r="D371" s="172" t="s">
        <v>1346</v>
      </c>
      <c r="E371" s="693">
        <v>47.481999999999999</v>
      </c>
      <c r="F371" s="693">
        <v>0</v>
      </c>
      <c r="G371" s="693">
        <v>0</v>
      </c>
      <c r="H371" s="717" t="s">
        <v>1161</v>
      </c>
      <c r="I371" s="717" t="s">
        <v>1161</v>
      </c>
      <c r="J371" s="693">
        <v>0</v>
      </c>
      <c r="K371" s="717" t="s">
        <v>1161</v>
      </c>
    </row>
    <row r="372" spans="3:11">
      <c r="C372" s="154" t="s">
        <v>1161</v>
      </c>
      <c r="D372" s="172" t="s">
        <v>1381</v>
      </c>
      <c r="E372" s="693">
        <v>0</v>
      </c>
      <c r="F372" s="693">
        <v>0</v>
      </c>
      <c r="G372" s="693">
        <v>0</v>
      </c>
      <c r="H372" s="717" t="s">
        <v>1161</v>
      </c>
      <c r="I372" s="717" t="s">
        <v>1161</v>
      </c>
      <c r="J372" s="693">
        <v>0</v>
      </c>
      <c r="K372" s="717" t="s">
        <v>1161</v>
      </c>
    </row>
    <row r="373" spans="3:11">
      <c r="C373" s="154" t="s">
        <v>1161</v>
      </c>
      <c r="D373" s="172" t="s">
        <v>1325</v>
      </c>
      <c r="E373" s="693">
        <v>0</v>
      </c>
      <c r="F373" s="693">
        <v>0</v>
      </c>
      <c r="G373" s="693">
        <v>0</v>
      </c>
      <c r="H373" s="717" t="s">
        <v>1161</v>
      </c>
      <c r="I373" s="717" t="s">
        <v>1161</v>
      </c>
      <c r="J373" s="693">
        <v>0</v>
      </c>
      <c r="K373" s="717" t="s">
        <v>1161</v>
      </c>
    </row>
    <row r="374" spans="3:11">
      <c r="C374" s="154" t="s">
        <v>1161</v>
      </c>
      <c r="D374" s="172" t="s">
        <v>1180</v>
      </c>
      <c r="E374" s="693">
        <v>112.099</v>
      </c>
      <c r="F374" s="693">
        <v>0</v>
      </c>
      <c r="G374" s="693">
        <v>0</v>
      </c>
      <c r="H374" s="717" t="s">
        <v>1161</v>
      </c>
      <c r="I374" s="717" t="s">
        <v>1161</v>
      </c>
      <c r="J374" s="693">
        <v>1.0999999999999999E-2</v>
      </c>
      <c r="K374" s="717" t="s">
        <v>1161</v>
      </c>
    </row>
    <row r="375" spans="3:11">
      <c r="C375" s="154" t="s">
        <v>1161</v>
      </c>
      <c r="D375" s="172" t="s">
        <v>1338</v>
      </c>
      <c r="E375" s="693">
        <v>0</v>
      </c>
      <c r="F375" s="693">
        <v>0</v>
      </c>
      <c r="G375" s="693">
        <v>0</v>
      </c>
      <c r="H375" s="717" t="s">
        <v>1161</v>
      </c>
      <c r="I375" s="717" t="s">
        <v>1161</v>
      </c>
      <c r="J375" s="693">
        <v>0</v>
      </c>
      <c r="K375" s="717" t="s">
        <v>1161</v>
      </c>
    </row>
    <row r="376" spans="3:11">
      <c r="C376" s="154" t="s">
        <v>1161</v>
      </c>
      <c r="D376" s="172" t="s">
        <v>1382</v>
      </c>
      <c r="E376" s="693">
        <v>0</v>
      </c>
      <c r="F376" s="693">
        <v>0</v>
      </c>
      <c r="G376" s="693">
        <v>0</v>
      </c>
      <c r="H376" s="717" t="s">
        <v>1161</v>
      </c>
      <c r="I376" s="717" t="s">
        <v>1161</v>
      </c>
      <c r="J376" s="693">
        <v>0</v>
      </c>
      <c r="K376" s="717" t="s">
        <v>1161</v>
      </c>
    </row>
    <row r="377" spans="3:11">
      <c r="C377" s="154" t="s">
        <v>1161</v>
      </c>
      <c r="D377" s="172" t="s">
        <v>1255</v>
      </c>
      <c r="E377" s="693">
        <v>0</v>
      </c>
      <c r="F377" s="693">
        <v>0</v>
      </c>
      <c r="G377" s="693">
        <v>0</v>
      </c>
      <c r="H377" s="717" t="s">
        <v>1161</v>
      </c>
      <c r="I377" s="717" t="s">
        <v>1161</v>
      </c>
      <c r="J377" s="693">
        <v>0</v>
      </c>
      <c r="K377" s="717" t="s">
        <v>1161</v>
      </c>
    </row>
    <row r="378" spans="3:11">
      <c r="C378" s="154" t="s">
        <v>1161</v>
      </c>
      <c r="D378" s="172" t="s">
        <v>1191</v>
      </c>
      <c r="E378" s="693">
        <v>362397.44300000003</v>
      </c>
      <c r="F378" s="693">
        <v>0</v>
      </c>
      <c r="G378" s="693">
        <v>0</v>
      </c>
      <c r="H378" s="717" t="s">
        <v>1161</v>
      </c>
      <c r="I378" s="717" t="s">
        <v>1161</v>
      </c>
      <c r="J378" s="693">
        <v>26.248999999999999</v>
      </c>
      <c r="K378" s="717" t="s">
        <v>1161</v>
      </c>
    </row>
    <row r="379" spans="3:11">
      <c r="C379" s="154" t="s">
        <v>1161</v>
      </c>
      <c r="D379" s="172" t="s">
        <v>1347</v>
      </c>
      <c r="E379" s="693">
        <v>0</v>
      </c>
      <c r="F379" s="693">
        <v>0</v>
      </c>
      <c r="G379" s="693">
        <v>0</v>
      </c>
      <c r="H379" s="717" t="s">
        <v>1161</v>
      </c>
      <c r="I379" s="717" t="s">
        <v>1161</v>
      </c>
      <c r="J379" s="693">
        <v>0</v>
      </c>
      <c r="K379" s="717" t="s">
        <v>1161</v>
      </c>
    </row>
    <row r="380" spans="3:11">
      <c r="C380" s="154" t="s">
        <v>1161</v>
      </c>
      <c r="D380" s="172" t="s">
        <v>1240</v>
      </c>
      <c r="E380" s="693">
        <v>0</v>
      </c>
      <c r="F380" s="693">
        <v>0</v>
      </c>
      <c r="G380" s="693">
        <v>0</v>
      </c>
      <c r="H380" s="717" t="s">
        <v>1161</v>
      </c>
      <c r="I380" s="717" t="s">
        <v>1161</v>
      </c>
      <c r="J380" s="693">
        <v>0</v>
      </c>
      <c r="K380" s="717" t="s">
        <v>1161</v>
      </c>
    </row>
    <row r="381" spans="3:11">
      <c r="C381" s="154" t="s">
        <v>1161</v>
      </c>
      <c r="D381" s="172" t="s">
        <v>1383</v>
      </c>
      <c r="E381" s="693">
        <v>0</v>
      </c>
      <c r="F381" s="693">
        <v>0</v>
      </c>
      <c r="G381" s="693">
        <v>0</v>
      </c>
      <c r="H381" s="717" t="s">
        <v>1161</v>
      </c>
      <c r="I381" s="717" t="s">
        <v>1161</v>
      </c>
      <c r="J381" s="693">
        <v>0</v>
      </c>
      <c r="K381" s="717" t="s">
        <v>1161</v>
      </c>
    </row>
    <row r="382" spans="3:11">
      <c r="C382" s="154" t="s">
        <v>1161</v>
      </c>
      <c r="D382" s="172" t="s">
        <v>1384</v>
      </c>
      <c r="E382" s="693">
        <v>0</v>
      </c>
      <c r="F382" s="693">
        <v>0</v>
      </c>
      <c r="G382" s="693">
        <v>0</v>
      </c>
      <c r="H382" s="717" t="s">
        <v>1161</v>
      </c>
      <c r="I382" s="717" t="s">
        <v>1161</v>
      </c>
      <c r="J382" s="693">
        <v>0</v>
      </c>
      <c r="K382" s="717" t="s">
        <v>1161</v>
      </c>
    </row>
    <row r="383" spans="3:11">
      <c r="C383" s="154" t="s">
        <v>1161</v>
      </c>
      <c r="D383" s="172" t="s">
        <v>1182</v>
      </c>
      <c r="E383" s="693">
        <v>9.9930000000000003</v>
      </c>
      <c r="F383" s="693">
        <v>0</v>
      </c>
      <c r="G383" s="693">
        <v>0</v>
      </c>
      <c r="H383" s="717" t="s">
        <v>1161</v>
      </c>
      <c r="I383" s="717" t="s">
        <v>1161</v>
      </c>
      <c r="J383" s="693">
        <v>0</v>
      </c>
      <c r="K383" s="717" t="s">
        <v>1161</v>
      </c>
    </row>
    <row r="384" spans="3:11">
      <c r="C384" s="154" t="s">
        <v>1161</v>
      </c>
      <c r="D384" s="172" t="s">
        <v>1291</v>
      </c>
      <c r="E384" s="693">
        <v>0</v>
      </c>
      <c r="F384" s="693">
        <v>0</v>
      </c>
      <c r="G384" s="693">
        <v>0</v>
      </c>
      <c r="H384" s="717" t="s">
        <v>1161</v>
      </c>
      <c r="I384" s="717" t="s">
        <v>1161</v>
      </c>
      <c r="J384" s="693">
        <v>0</v>
      </c>
      <c r="K384" s="717" t="s">
        <v>1161</v>
      </c>
    </row>
    <row r="385" spans="3:11">
      <c r="C385" s="154" t="s">
        <v>1161</v>
      </c>
      <c r="D385" s="172" t="s">
        <v>1321</v>
      </c>
      <c r="E385" s="693">
        <v>0</v>
      </c>
      <c r="F385" s="693">
        <v>0</v>
      </c>
      <c r="G385" s="693">
        <v>0</v>
      </c>
      <c r="H385" s="717" t="s">
        <v>1161</v>
      </c>
      <c r="I385" s="717" t="s">
        <v>1161</v>
      </c>
      <c r="J385" s="693">
        <v>0</v>
      </c>
      <c r="K385" s="717" t="s">
        <v>1161</v>
      </c>
    </row>
    <row r="386" spans="3:11">
      <c r="C386" s="154" t="s">
        <v>1161</v>
      </c>
      <c r="D386" s="172" t="s">
        <v>1218</v>
      </c>
      <c r="E386" s="693">
        <v>23.138000000000002</v>
      </c>
      <c r="F386" s="693">
        <v>0</v>
      </c>
      <c r="G386" s="693">
        <v>0</v>
      </c>
      <c r="H386" s="717" t="s">
        <v>1161</v>
      </c>
      <c r="I386" s="717" t="s">
        <v>1161</v>
      </c>
      <c r="J386" s="693">
        <v>0</v>
      </c>
      <c r="K386" s="717" t="s">
        <v>1161</v>
      </c>
    </row>
    <row r="387" spans="3:11">
      <c r="C387" s="154" t="s">
        <v>1161</v>
      </c>
      <c r="D387" s="172" t="s">
        <v>1385</v>
      </c>
      <c r="E387" s="693">
        <v>0</v>
      </c>
      <c r="F387" s="693">
        <v>0</v>
      </c>
      <c r="G387" s="693">
        <v>0</v>
      </c>
      <c r="H387" s="717" t="s">
        <v>1161</v>
      </c>
      <c r="I387" s="717" t="s">
        <v>1161</v>
      </c>
      <c r="J387" s="693">
        <v>0</v>
      </c>
      <c r="K387" s="717" t="s">
        <v>1161</v>
      </c>
    </row>
    <row r="388" spans="3:11">
      <c r="C388" s="154" t="s">
        <v>1161</v>
      </c>
      <c r="D388" s="172" t="s">
        <v>1241</v>
      </c>
      <c r="E388" s="693">
        <v>0</v>
      </c>
      <c r="F388" s="693">
        <v>0</v>
      </c>
      <c r="G388" s="693">
        <v>0</v>
      </c>
      <c r="H388" s="717" t="s">
        <v>1161</v>
      </c>
      <c r="I388" s="717" t="s">
        <v>1161</v>
      </c>
      <c r="J388" s="693">
        <v>0</v>
      </c>
      <c r="K388" s="717" t="s">
        <v>1161</v>
      </c>
    </row>
    <row r="389" spans="3:11">
      <c r="C389" s="154" t="s">
        <v>1161</v>
      </c>
      <c r="D389" s="172" t="s">
        <v>1275</v>
      </c>
      <c r="E389" s="693">
        <v>18.962</v>
      </c>
      <c r="F389" s="693">
        <v>0</v>
      </c>
      <c r="G389" s="693">
        <v>0</v>
      </c>
      <c r="H389" s="717" t="s">
        <v>1161</v>
      </c>
      <c r="I389" s="717" t="s">
        <v>1161</v>
      </c>
      <c r="J389" s="693">
        <v>0</v>
      </c>
      <c r="K389" s="717" t="s">
        <v>1161</v>
      </c>
    </row>
    <row r="390" spans="3:11">
      <c r="C390" s="154" t="s">
        <v>1161</v>
      </c>
      <c r="D390" s="172" t="s">
        <v>1226</v>
      </c>
      <c r="E390" s="693">
        <v>0</v>
      </c>
      <c r="F390" s="693">
        <v>0</v>
      </c>
      <c r="G390" s="693">
        <v>0</v>
      </c>
      <c r="H390" s="717" t="s">
        <v>1161</v>
      </c>
      <c r="I390" s="717" t="s">
        <v>1161</v>
      </c>
      <c r="J390" s="693">
        <v>0</v>
      </c>
      <c r="K390" s="717" t="s">
        <v>1161</v>
      </c>
    </row>
    <row r="391" spans="3:11">
      <c r="C391" s="154" t="s">
        <v>1161</v>
      </c>
      <c r="D391" s="172" t="s">
        <v>1342</v>
      </c>
      <c r="E391" s="693">
        <v>0</v>
      </c>
      <c r="F391" s="693">
        <v>0</v>
      </c>
      <c r="G391" s="693">
        <v>0</v>
      </c>
      <c r="H391" s="717" t="s">
        <v>1161</v>
      </c>
      <c r="I391" s="717" t="s">
        <v>1161</v>
      </c>
      <c r="J391" s="693">
        <v>0</v>
      </c>
      <c r="K391" s="717" t="s">
        <v>1161</v>
      </c>
    </row>
    <row r="392" spans="3:11">
      <c r="C392" s="154" t="s">
        <v>1161</v>
      </c>
      <c r="D392" s="172" t="s">
        <v>1386</v>
      </c>
      <c r="E392" s="693">
        <v>0</v>
      </c>
      <c r="F392" s="693">
        <v>0</v>
      </c>
      <c r="G392" s="693">
        <v>0</v>
      </c>
      <c r="H392" s="717" t="s">
        <v>1161</v>
      </c>
      <c r="I392" s="717" t="s">
        <v>1161</v>
      </c>
      <c r="J392" s="693">
        <v>0</v>
      </c>
      <c r="K392" s="717" t="s">
        <v>1161</v>
      </c>
    </row>
    <row r="393" spans="3:11">
      <c r="C393" s="154" t="s">
        <v>1161</v>
      </c>
      <c r="D393" s="172" t="s">
        <v>1387</v>
      </c>
      <c r="E393" s="693">
        <v>0</v>
      </c>
      <c r="F393" s="693">
        <v>0</v>
      </c>
      <c r="G393" s="693">
        <v>0</v>
      </c>
      <c r="H393" s="717" t="s">
        <v>1161</v>
      </c>
      <c r="I393" s="717" t="s">
        <v>1161</v>
      </c>
      <c r="J393" s="693">
        <v>0</v>
      </c>
      <c r="K393" s="717" t="s">
        <v>1161</v>
      </c>
    </row>
    <row r="394" spans="3:11">
      <c r="C394" s="154" t="s">
        <v>1161</v>
      </c>
      <c r="D394" s="172" t="s">
        <v>1293</v>
      </c>
      <c r="E394" s="693">
        <v>0</v>
      </c>
      <c r="F394" s="693">
        <v>0</v>
      </c>
      <c r="G394" s="693">
        <v>0</v>
      </c>
      <c r="H394" s="717" t="s">
        <v>1161</v>
      </c>
      <c r="I394" s="717" t="s">
        <v>1161</v>
      </c>
      <c r="J394" s="693">
        <v>0</v>
      </c>
      <c r="K394" s="717" t="s">
        <v>1161</v>
      </c>
    </row>
    <row r="395" spans="3:11">
      <c r="C395" s="154" t="s">
        <v>1161</v>
      </c>
      <c r="D395" s="172" t="s">
        <v>1250</v>
      </c>
      <c r="E395" s="693">
        <v>0</v>
      </c>
      <c r="F395" s="693">
        <v>0</v>
      </c>
      <c r="G395" s="693">
        <v>0</v>
      </c>
      <c r="H395" s="717" t="s">
        <v>1161</v>
      </c>
      <c r="I395" s="717" t="s">
        <v>1161</v>
      </c>
      <c r="J395" s="693">
        <v>0</v>
      </c>
      <c r="K395" s="717" t="s">
        <v>1161</v>
      </c>
    </row>
    <row r="396" spans="3:11">
      <c r="C396" s="154" t="s">
        <v>1161</v>
      </c>
      <c r="D396" s="172" t="s">
        <v>1258</v>
      </c>
      <c r="E396" s="693">
        <v>0</v>
      </c>
      <c r="F396" s="693">
        <v>0</v>
      </c>
      <c r="G396" s="693">
        <v>0</v>
      </c>
      <c r="H396" s="717" t="s">
        <v>1161</v>
      </c>
      <c r="I396" s="717" t="s">
        <v>1161</v>
      </c>
      <c r="J396" s="693">
        <v>0</v>
      </c>
      <c r="K396" s="717" t="s">
        <v>1161</v>
      </c>
    </row>
    <row r="397" spans="3:11">
      <c r="C397" s="154" t="s">
        <v>1161</v>
      </c>
      <c r="D397" s="172" t="s">
        <v>1296</v>
      </c>
      <c r="E397" s="693">
        <v>0</v>
      </c>
      <c r="F397" s="693">
        <v>0</v>
      </c>
      <c r="G397" s="693">
        <v>0</v>
      </c>
      <c r="H397" s="717" t="s">
        <v>1161</v>
      </c>
      <c r="I397" s="717" t="s">
        <v>1161</v>
      </c>
      <c r="J397" s="693">
        <v>0</v>
      </c>
      <c r="K397" s="717" t="s">
        <v>1161</v>
      </c>
    </row>
    <row r="398" spans="3:11">
      <c r="C398" s="154" t="s">
        <v>1161</v>
      </c>
      <c r="D398" s="172" t="s">
        <v>1188</v>
      </c>
      <c r="E398" s="693">
        <v>13.474</v>
      </c>
      <c r="F398" s="693">
        <v>0</v>
      </c>
      <c r="G398" s="693">
        <v>0</v>
      </c>
      <c r="H398" s="717" t="s">
        <v>1161</v>
      </c>
      <c r="I398" s="717" t="s">
        <v>1161</v>
      </c>
      <c r="J398" s="693">
        <v>5.0000000000000001E-3</v>
      </c>
      <c r="K398" s="717" t="s">
        <v>1161</v>
      </c>
    </row>
    <row r="399" spans="3:11">
      <c r="C399" s="154" t="s">
        <v>1161</v>
      </c>
      <c r="D399" s="172" t="s">
        <v>1304</v>
      </c>
      <c r="E399" s="693">
        <v>0</v>
      </c>
      <c r="F399" s="693">
        <v>0</v>
      </c>
      <c r="G399" s="693">
        <v>0</v>
      </c>
      <c r="H399" s="717" t="s">
        <v>1161</v>
      </c>
      <c r="I399" s="717" t="s">
        <v>1161</v>
      </c>
      <c r="J399" s="693">
        <v>0</v>
      </c>
      <c r="K399" s="717" t="s">
        <v>1161</v>
      </c>
    </row>
    <row r="400" spans="3:11">
      <c r="C400" s="154" t="s">
        <v>1161</v>
      </c>
      <c r="D400" s="172" t="s">
        <v>1194</v>
      </c>
      <c r="E400" s="693">
        <v>32.520000000000003</v>
      </c>
      <c r="F400" s="693">
        <v>0</v>
      </c>
      <c r="G400" s="693">
        <v>0</v>
      </c>
      <c r="H400" s="717" t="s">
        <v>1161</v>
      </c>
      <c r="I400" s="717" t="s">
        <v>1161</v>
      </c>
      <c r="J400" s="693">
        <v>1.6E-2</v>
      </c>
      <c r="K400" s="717" t="s">
        <v>1161</v>
      </c>
    </row>
    <row r="401" spans="3:11">
      <c r="C401" s="154" t="s">
        <v>1161</v>
      </c>
      <c r="D401" s="172" t="s">
        <v>1256</v>
      </c>
      <c r="E401" s="693">
        <v>10022</v>
      </c>
      <c r="F401" s="693">
        <v>0</v>
      </c>
      <c r="G401" s="693">
        <v>0</v>
      </c>
      <c r="H401" s="717" t="s">
        <v>1161</v>
      </c>
      <c r="I401" s="717" t="s">
        <v>1161</v>
      </c>
      <c r="J401" s="693">
        <v>10.7</v>
      </c>
      <c r="K401" s="717" t="s">
        <v>1161</v>
      </c>
    </row>
    <row r="402" spans="3:11">
      <c r="C402" s="154" t="s">
        <v>1161</v>
      </c>
      <c r="D402" s="172" t="s">
        <v>1294</v>
      </c>
      <c r="E402" s="693">
        <v>19.391999999999999</v>
      </c>
      <c r="F402" s="693">
        <v>0</v>
      </c>
      <c r="G402" s="693">
        <v>0</v>
      </c>
      <c r="H402" s="717" t="s">
        <v>1161</v>
      </c>
      <c r="I402" s="717" t="s">
        <v>1161</v>
      </c>
      <c r="J402" s="693">
        <v>0</v>
      </c>
      <c r="K402" s="717" t="s">
        <v>1161</v>
      </c>
    </row>
    <row r="403" spans="3:11">
      <c r="C403" s="154" t="s">
        <v>1161</v>
      </c>
      <c r="D403" s="172" t="s">
        <v>1229</v>
      </c>
      <c r="E403" s="693">
        <v>199.75399999999999</v>
      </c>
      <c r="F403" s="693">
        <v>0</v>
      </c>
      <c r="G403" s="693">
        <v>0</v>
      </c>
      <c r="H403" s="717" t="s">
        <v>1161</v>
      </c>
      <c r="I403" s="717" t="s">
        <v>1161</v>
      </c>
      <c r="J403" s="693">
        <v>1E-3</v>
      </c>
      <c r="K403" s="717" t="s">
        <v>1161</v>
      </c>
    </row>
    <row r="404" spans="3:11">
      <c r="C404" s="154" t="s">
        <v>1161</v>
      </c>
      <c r="D404" s="172" t="s">
        <v>1230</v>
      </c>
      <c r="E404" s="693">
        <v>54.268000000000001</v>
      </c>
      <c r="F404" s="693">
        <v>0</v>
      </c>
      <c r="G404" s="693">
        <v>0</v>
      </c>
      <c r="H404" s="717" t="s">
        <v>1161</v>
      </c>
      <c r="I404" s="717" t="s">
        <v>1161</v>
      </c>
      <c r="J404" s="693">
        <v>0.55300000000000005</v>
      </c>
      <c r="K404" s="717" t="s">
        <v>1161</v>
      </c>
    </row>
    <row r="405" spans="3:11">
      <c r="C405" s="154" t="s">
        <v>1161</v>
      </c>
      <c r="D405" s="172" t="s">
        <v>1228</v>
      </c>
      <c r="E405" s="693">
        <v>0</v>
      </c>
      <c r="F405" s="693">
        <v>0</v>
      </c>
      <c r="G405" s="693">
        <v>0</v>
      </c>
      <c r="H405" s="717" t="s">
        <v>1161</v>
      </c>
      <c r="I405" s="717" t="s">
        <v>1161</v>
      </c>
      <c r="J405" s="693">
        <v>0</v>
      </c>
      <c r="K405" s="717" t="s">
        <v>1161</v>
      </c>
    </row>
    <row r="406" spans="3:11">
      <c r="C406" s="154" t="s">
        <v>1161</v>
      </c>
      <c r="D406" s="172" t="s">
        <v>1388</v>
      </c>
      <c r="E406" s="693">
        <v>0</v>
      </c>
      <c r="F406" s="693">
        <v>0</v>
      </c>
      <c r="G406" s="693">
        <v>0</v>
      </c>
      <c r="H406" s="717" t="s">
        <v>1161</v>
      </c>
      <c r="I406" s="717" t="s">
        <v>1161</v>
      </c>
      <c r="J406" s="693">
        <v>0</v>
      </c>
      <c r="K406" s="717" t="s">
        <v>1161</v>
      </c>
    </row>
    <row r="407" spans="3:11">
      <c r="C407" s="154" t="s">
        <v>1161</v>
      </c>
      <c r="D407" s="172" t="s">
        <v>1267</v>
      </c>
      <c r="E407" s="693">
        <v>0</v>
      </c>
      <c r="F407" s="693">
        <v>0</v>
      </c>
      <c r="G407" s="693">
        <v>0</v>
      </c>
      <c r="H407" s="717" t="s">
        <v>1161</v>
      </c>
      <c r="I407" s="717" t="s">
        <v>1161</v>
      </c>
      <c r="J407" s="693">
        <v>0</v>
      </c>
      <c r="K407" s="717" t="s">
        <v>1161</v>
      </c>
    </row>
    <row r="408" spans="3:11">
      <c r="C408" s="154" t="s">
        <v>1161</v>
      </c>
      <c r="D408" s="172" t="s">
        <v>1309</v>
      </c>
      <c r="E408" s="693">
        <v>0</v>
      </c>
      <c r="F408" s="693">
        <v>0</v>
      </c>
      <c r="G408" s="693">
        <v>0</v>
      </c>
      <c r="H408" s="717" t="s">
        <v>1161</v>
      </c>
      <c r="I408" s="717" t="s">
        <v>1161</v>
      </c>
      <c r="J408" s="693">
        <v>0</v>
      </c>
      <c r="K408" s="717" t="s">
        <v>1161</v>
      </c>
    </row>
    <row r="409" spans="3:11">
      <c r="C409" s="154" t="s">
        <v>1161</v>
      </c>
      <c r="D409" s="172" t="s">
        <v>1389</v>
      </c>
      <c r="E409" s="693">
        <v>0</v>
      </c>
      <c r="F409" s="693">
        <v>0</v>
      </c>
      <c r="G409" s="693">
        <v>0</v>
      </c>
      <c r="H409" s="717" t="s">
        <v>1161</v>
      </c>
      <c r="I409" s="717" t="s">
        <v>1161</v>
      </c>
      <c r="J409" s="693">
        <v>0</v>
      </c>
      <c r="K409" s="717" t="s">
        <v>1161</v>
      </c>
    </row>
    <row r="410" spans="3:11">
      <c r="C410" s="154" t="s">
        <v>1161</v>
      </c>
      <c r="D410" s="172" t="s">
        <v>1271</v>
      </c>
      <c r="E410" s="693">
        <v>1.266</v>
      </c>
      <c r="F410" s="693">
        <v>0</v>
      </c>
      <c r="G410" s="693">
        <v>0</v>
      </c>
      <c r="H410" s="717" t="s">
        <v>1161</v>
      </c>
      <c r="I410" s="717" t="s">
        <v>1161</v>
      </c>
      <c r="J410" s="693">
        <v>0</v>
      </c>
      <c r="K410" s="717" t="s">
        <v>1161</v>
      </c>
    </row>
    <row r="411" spans="3:11">
      <c r="C411" s="154" t="s">
        <v>1161</v>
      </c>
      <c r="D411" s="172" t="s">
        <v>1179</v>
      </c>
      <c r="E411" s="693">
        <v>517.10599999999999</v>
      </c>
      <c r="F411" s="693">
        <v>0</v>
      </c>
      <c r="G411" s="693">
        <v>0</v>
      </c>
      <c r="H411" s="717" t="s">
        <v>1161</v>
      </c>
      <c r="I411" s="717" t="s">
        <v>1161</v>
      </c>
      <c r="J411" s="693">
        <v>0.13500000000000001</v>
      </c>
      <c r="K411" s="717" t="s">
        <v>1161</v>
      </c>
    </row>
    <row r="412" spans="3:11">
      <c r="C412" s="154" t="s">
        <v>1161</v>
      </c>
      <c r="D412" s="172" t="s">
        <v>1390</v>
      </c>
      <c r="E412" s="693">
        <v>0</v>
      </c>
      <c r="F412" s="693">
        <v>0</v>
      </c>
      <c r="G412" s="693">
        <v>0</v>
      </c>
      <c r="H412" s="717" t="s">
        <v>1161</v>
      </c>
      <c r="I412" s="717" t="s">
        <v>1161</v>
      </c>
      <c r="J412" s="693">
        <v>0</v>
      </c>
      <c r="K412" s="717" t="s">
        <v>1161</v>
      </c>
    </row>
    <row r="413" spans="3:11">
      <c r="C413" s="154" t="s">
        <v>1161</v>
      </c>
      <c r="D413" s="172" t="s">
        <v>1287</v>
      </c>
      <c r="E413" s="693">
        <v>0</v>
      </c>
      <c r="F413" s="693">
        <v>0</v>
      </c>
      <c r="G413" s="693">
        <v>0</v>
      </c>
      <c r="H413" s="717" t="s">
        <v>1161</v>
      </c>
      <c r="I413" s="717" t="s">
        <v>1161</v>
      </c>
      <c r="J413" s="693">
        <v>0</v>
      </c>
      <c r="K413" s="717" t="s">
        <v>1161</v>
      </c>
    </row>
    <row r="414" spans="3:11">
      <c r="C414" s="154" t="s">
        <v>1161</v>
      </c>
      <c r="D414" s="172" t="s">
        <v>1269</v>
      </c>
      <c r="E414" s="693">
        <v>0</v>
      </c>
      <c r="F414" s="693">
        <v>0</v>
      </c>
      <c r="G414" s="693">
        <v>0</v>
      </c>
      <c r="H414" s="717" t="s">
        <v>1161</v>
      </c>
      <c r="I414" s="717" t="s">
        <v>1161</v>
      </c>
      <c r="J414" s="693">
        <v>0</v>
      </c>
      <c r="K414" s="717" t="s">
        <v>1161</v>
      </c>
    </row>
    <row r="415" spans="3:11">
      <c r="C415" s="154" t="s">
        <v>1161</v>
      </c>
      <c r="D415" s="172" t="s">
        <v>1251</v>
      </c>
      <c r="E415" s="693">
        <v>0</v>
      </c>
      <c r="F415" s="693">
        <v>0</v>
      </c>
      <c r="G415" s="693">
        <v>0</v>
      </c>
      <c r="H415" s="717" t="s">
        <v>1161</v>
      </c>
      <c r="I415" s="717" t="s">
        <v>1161</v>
      </c>
      <c r="J415" s="693">
        <v>0</v>
      </c>
      <c r="K415" s="717" t="s">
        <v>1161</v>
      </c>
    </row>
    <row r="416" spans="3:11">
      <c r="C416" s="154" t="s">
        <v>1161</v>
      </c>
      <c r="D416" s="172" t="s">
        <v>1391</v>
      </c>
      <c r="E416" s="693">
        <v>0</v>
      </c>
      <c r="F416" s="693">
        <v>0</v>
      </c>
      <c r="G416" s="693">
        <v>0</v>
      </c>
      <c r="H416" s="717" t="s">
        <v>1161</v>
      </c>
      <c r="I416" s="717" t="s">
        <v>1161</v>
      </c>
      <c r="J416" s="693">
        <v>0</v>
      </c>
      <c r="K416" s="717" t="s">
        <v>1161</v>
      </c>
    </row>
    <row r="417" spans="3:11">
      <c r="C417" s="154" t="s">
        <v>1161</v>
      </c>
      <c r="D417" s="172" t="s">
        <v>1273</v>
      </c>
      <c r="E417" s="693">
        <v>9.5690000000000008</v>
      </c>
      <c r="F417" s="693">
        <v>0</v>
      </c>
      <c r="G417" s="693">
        <v>0</v>
      </c>
      <c r="H417" s="717" t="s">
        <v>1161</v>
      </c>
      <c r="I417" s="717" t="s">
        <v>1161</v>
      </c>
      <c r="J417" s="693">
        <v>0</v>
      </c>
      <c r="K417" s="717" t="s">
        <v>1161</v>
      </c>
    </row>
    <row r="418" spans="3:11">
      <c r="C418" s="154" t="s">
        <v>1161</v>
      </c>
      <c r="D418" s="172" t="s">
        <v>1288</v>
      </c>
      <c r="E418" s="693">
        <v>0</v>
      </c>
      <c r="F418" s="693">
        <v>0</v>
      </c>
      <c r="G418" s="693">
        <v>0</v>
      </c>
      <c r="H418" s="717" t="s">
        <v>1161</v>
      </c>
      <c r="I418" s="717" t="s">
        <v>1161</v>
      </c>
      <c r="J418" s="693">
        <v>0</v>
      </c>
      <c r="K418" s="717" t="s">
        <v>1161</v>
      </c>
    </row>
    <row r="419" spans="3:11">
      <c r="C419" s="154" t="s">
        <v>1161</v>
      </c>
      <c r="D419" s="172" t="s">
        <v>1279</v>
      </c>
      <c r="E419" s="693">
        <v>0</v>
      </c>
      <c r="F419" s="693">
        <v>0</v>
      </c>
      <c r="G419" s="693">
        <v>0</v>
      </c>
      <c r="H419" s="717" t="s">
        <v>1161</v>
      </c>
      <c r="I419" s="717" t="s">
        <v>1161</v>
      </c>
      <c r="J419" s="693">
        <v>0</v>
      </c>
      <c r="K419" s="717" t="s">
        <v>1161</v>
      </c>
    </row>
    <row r="420" spans="3:11">
      <c r="C420" s="154" t="s">
        <v>1161</v>
      </c>
      <c r="D420" s="172" t="s">
        <v>1341</v>
      </c>
      <c r="E420" s="693">
        <v>0</v>
      </c>
      <c r="F420" s="693">
        <v>0</v>
      </c>
      <c r="G420" s="693">
        <v>0</v>
      </c>
      <c r="H420" s="717" t="s">
        <v>1161</v>
      </c>
      <c r="I420" s="717" t="s">
        <v>1161</v>
      </c>
      <c r="J420" s="693">
        <v>0</v>
      </c>
      <c r="K420" s="717" t="s">
        <v>1161</v>
      </c>
    </row>
    <row r="421" spans="3:11">
      <c r="C421" s="154" t="s">
        <v>1161</v>
      </c>
      <c r="D421" s="172" t="s">
        <v>1337</v>
      </c>
      <c r="E421" s="693">
        <v>0</v>
      </c>
      <c r="F421" s="693">
        <v>0</v>
      </c>
      <c r="G421" s="693">
        <v>0</v>
      </c>
      <c r="H421" s="717" t="s">
        <v>1161</v>
      </c>
      <c r="I421" s="717" t="s">
        <v>1161</v>
      </c>
      <c r="J421" s="693">
        <v>0</v>
      </c>
      <c r="K421" s="717" t="s">
        <v>1161</v>
      </c>
    </row>
    <row r="422" spans="3:11">
      <c r="C422" s="154" t="s">
        <v>1161</v>
      </c>
      <c r="D422" s="172" t="s">
        <v>1282</v>
      </c>
      <c r="E422" s="693">
        <v>0</v>
      </c>
      <c r="F422" s="693">
        <v>0</v>
      </c>
      <c r="G422" s="693">
        <v>0</v>
      </c>
      <c r="H422" s="717" t="s">
        <v>1161</v>
      </c>
      <c r="I422" s="717" t="s">
        <v>1161</v>
      </c>
      <c r="J422" s="693">
        <v>0</v>
      </c>
      <c r="K422" s="717" t="s">
        <v>1161</v>
      </c>
    </row>
    <row r="423" spans="3:11">
      <c r="C423" s="154" t="s">
        <v>1161</v>
      </c>
      <c r="D423" s="172" t="s">
        <v>1306</v>
      </c>
      <c r="E423" s="693">
        <v>0</v>
      </c>
      <c r="F423" s="693">
        <v>0</v>
      </c>
      <c r="G423" s="693">
        <v>0</v>
      </c>
      <c r="H423" s="717" t="s">
        <v>1161</v>
      </c>
      <c r="I423" s="717" t="s">
        <v>1161</v>
      </c>
      <c r="J423" s="693">
        <v>0</v>
      </c>
      <c r="K423" s="717" t="s">
        <v>1161</v>
      </c>
    </row>
    <row r="424" spans="3:11">
      <c r="C424" s="154" t="s">
        <v>1161</v>
      </c>
      <c r="D424" s="172" t="s">
        <v>1193</v>
      </c>
      <c r="E424" s="693">
        <v>0</v>
      </c>
      <c r="F424" s="693">
        <v>0</v>
      </c>
      <c r="G424" s="693">
        <v>0</v>
      </c>
      <c r="H424" s="717" t="s">
        <v>1161</v>
      </c>
      <c r="I424" s="717" t="s">
        <v>1161</v>
      </c>
      <c r="J424" s="693">
        <v>0</v>
      </c>
      <c r="K424" s="717" t="s">
        <v>1161</v>
      </c>
    </row>
    <row r="425" spans="3:11">
      <c r="C425" s="154" t="s">
        <v>1161</v>
      </c>
      <c r="D425" s="172" t="s">
        <v>1392</v>
      </c>
      <c r="E425" s="693">
        <v>0</v>
      </c>
      <c r="F425" s="693">
        <v>0</v>
      </c>
      <c r="G425" s="693">
        <v>0</v>
      </c>
      <c r="H425" s="717" t="s">
        <v>1161</v>
      </c>
      <c r="I425" s="717" t="s">
        <v>1161</v>
      </c>
      <c r="J425" s="693">
        <v>0</v>
      </c>
      <c r="K425" s="717" t="s">
        <v>1161</v>
      </c>
    </row>
    <row r="426" spans="3:11">
      <c r="C426" s="154" t="s">
        <v>1161</v>
      </c>
      <c r="D426" s="172" t="s">
        <v>1168</v>
      </c>
      <c r="E426" s="693">
        <v>45435.504000000001</v>
      </c>
      <c r="F426" s="693">
        <v>0</v>
      </c>
      <c r="G426" s="693">
        <v>0</v>
      </c>
      <c r="H426" s="717" t="s">
        <v>1161</v>
      </c>
      <c r="I426" s="717" t="s">
        <v>1161</v>
      </c>
      <c r="J426" s="693">
        <v>0.10299999999999999</v>
      </c>
      <c r="K426" s="717" t="s">
        <v>1161</v>
      </c>
    </row>
    <row r="427" spans="3:11">
      <c r="C427" s="154" t="s">
        <v>1161</v>
      </c>
      <c r="D427" s="172" t="s">
        <v>1393</v>
      </c>
      <c r="E427" s="693">
        <v>0</v>
      </c>
      <c r="F427" s="693">
        <v>0</v>
      </c>
      <c r="G427" s="693">
        <v>0</v>
      </c>
      <c r="H427" s="717" t="s">
        <v>1161</v>
      </c>
      <c r="I427" s="717" t="s">
        <v>1161</v>
      </c>
      <c r="J427" s="693">
        <v>0</v>
      </c>
      <c r="K427" s="717" t="s">
        <v>1161</v>
      </c>
    </row>
    <row r="428" spans="3:11">
      <c r="C428" s="154" t="s">
        <v>1161</v>
      </c>
      <c r="D428" s="172" t="s">
        <v>1264</v>
      </c>
      <c r="E428" s="693">
        <v>25</v>
      </c>
      <c r="F428" s="693">
        <v>0</v>
      </c>
      <c r="G428" s="693">
        <v>0</v>
      </c>
      <c r="H428" s="717" t="s">
        <v>1161</v>
      </c>
      <c r="I428" s="717" t="s">
        <v>1161</v>
      </c>
      <c r="J428" s="693">
        <v>0</v>
      </c>
      <c r="K428" s="717" t="s">
        <v>1161</v>
      </c>
    </row>
    <row r="429" spans="3:11">
      <c r="C429" s="154" t="s">
        <v>1161</v>
      </c>
      <c r="D429" s="172" t="s">
        <v>1270</v>
      </c>
      <c r="E429" s="693">
        <v>0</v>
      </c>
      <c r="F429" s="693">
        <v>0</v>
      </c>
      <c r="G429" s="693">
        <v>0</v>
      </c>
      <c r="H429" s="717" t="s">
        <v>1161</v>
      </c>
      <c r="I429" s="717" t="s">
        <v>1161</v>
      </c>
      <c r="J429" s="693">
        <v>0</v>
      </c>
      <c r="K429" s="717" t="s">
        <v>1161</v>
      </c>
    </row>
    <row r="430" spans="3:11">
      <c r="C430" s="154" t="s">
        <v>1161</v>
      </c>
      <c r="D430" s="172" t="s">
        <v>1281</v>
      </c>
      <c r="E430" s="693">
        <v>0</v>
      </c>
      <c r="F430" s="693">
        <v>0</v>
      </c>
      <c r="G430" s="693">
        <v>0</v>
      </c>
      <c r="H430" s="717" t="s">
        <v>1161</v>
      </c>
      <c r="I430" s="717" t="s">
        <v>1161</v>
      </c>
      <c r="J430" s="693">
        <v>0</v>
      </c>
      <c r="K430" s="717" t="s">
        <v>1161</v>
      </c>
    </row>
    <row r="431" spans="3:11">
      <c r="C431" s="154" t="s">
        <v>1161</v>
      </c>
      <c r="D431" s="172" t="s">
        <v>1174</v>
      </c>
      <c r="E431" s="693">
        <v>6294.1819999999998</v>
      </c>
      <c r="F431" s="693">
        <v>0</v>
      </c>
      <c r="G431" s="693">
        <v>0</v>
      </c>
      <c r="H431" s="717" t="s">
        <v>1161</v>
      </c>
      <c r="I431" s="717" t="s">
        <v>1161</v>
      </c>
      <c r="J431" s="693">
        <v>0.20399999999999999</v>
      </c>
      <c r="K431" s="717" t="s">
        <v>1161</v>
      </c>
    </row>
    <row r="432" spans="3:11">
      <c r="C432" s="154" t="s">
        <v>1161</v>
      </c>
      <c r="D432" s="172" t="s">
        <v>1234</v>
      </c>
      <c r="E432" s="693">
        <v>0</v>
      </c>
      <c r="F432" s="693">
        <v>0</v>
      </c>
      <c r="G432" s="693">
        <v>0</v>
      </c>
      <c r="H432" s="717" t="s">
        <v>1161</v>
      </c>
      <c r="I432" s="717" t="s">
        <v>1161</v>
      </c>
      <c r="J432" s="693">
        <v>0</v>
      </c>
      <c r="K432" s="717" t="s">
        <v>1161</v>
      </c>
    </row>
    <row r="433" spans="3:11">
      <c r="C433" s="154" t="s">
        <v>1161</v>
      </c>
      <c r="D433" s="172" t="s">
        <v>1186</v>
      </c>
      <c r="E433" s="693">
        <v>3873.0030000000002</v>
      </c>
      <c r="F433" s="693">
        <v>0</v>
      </c>
      <c r="G433" s="693">
        <v>0</v>
      </c>
      <c r="H433" s="717" t="s">
        <v>1161</v>
      </c>
      <c r="I433" s="717" t="s">
        <v>1161</v>
      </c>
      <c r="J433" s="693">
        <v>0.57999999999999996</v>
      </c>
      <c r="K433" s="717" t="s">
        <v>1161</v>
      </c>
    </row>
    <row r="434" spans="3:11">
      <c r="C434" s="154" t="s">
        <v>1161</v>
      </c>
      <c r="D434" s="172" t="s">
        <v>1163</v>
      </c>
      <c r="E434" s="693">
        <v>263965.74900000001</v>
      </c>
      <c r="F434" s="693">
        <v>0</v>
      </c>
      <c r="G434" s="693">
        <v>0</v>
      </c>
      <c r="H434" s="717" t="s">
        <v>1161</v>
      </c>
      <c r="I434" s="717" t="s">
        <v>1161</v>
      </c>
      <c r="J434" s="693">
        <v>178.39099999999999</v>
      </c>
      <c r="K434" s="717" t="s">
        <v>1161</v>
      </c>
    </row>
    <row r="435" spans="3:11">
      <c r="C435" s="154" t="s">
        <v>1161</v>
      </c>
      <c r="D435" s="172" t="s">
        <v>1198</v>
      </c>
      <c r="E435" s="693">
        <v>0</v>
      </c>
      <c r="F435" s="693">
        <v>0</v>
      </c>
      <c r="G435" s="693">
        <v>0</v>
      </c>
      <c r="H435" s="717" t="s">
        <v>1161</v>
      </c>
      <c r="I435" s="717" t="s">
        <v>1161</v>
      </c>
      <c r="J435" s="693">
        <v>0</v>
      </c>
      <c r="K435" s="717" t="s">
        <v>1161</v>
      </c>
    </row>
    <row r="436" spans="3:11">
      <c r="C436" s="154" t="s">
        <v>1161</v>
      </c>
      <c r="D436" s="172" t="s">
        <v>1176</v>
      </c>
      <c r="E436" s="693">
        <v>0</v>
      </c>
      <c r="F436" s="693">
        <v>0</v>
      </c>
      <c r="G436" s="693">
        <v>0</v>
      </c>
      <c r="H436" s="717" t="s">
        <v>1161</v>
      </c>
      <c r="I436" s="717" t="s">
        <v>1161</v>
      </c>
      <c r="J436" s="693">
        <v>0</v>
      </c>
      <c r="K436" s="717" t="s">
        <v>1161</v>
      </c>
    </row>
    <row r="437" spans="3:11">
      <c r="C437" s="154" t="s">
        <v>1161</v>
      </c>
      <c r="D437" s="172" t="s">
        <v>1394</v>
      </c>
      <c r="E437" s="693">
        <v>0</v>
      </c>
      <c r="F437" s="693">
        <v>0</v>
      </c>
      <c r="G437" s="693">
        <v>0</v>
      </c>
      <c r="H437" s="717" t="s">
        <v>1161</v>
      </c>
      <c r="I437" s="717" t="s">
        <v>1161</v>
      </c>
      <c r="J437" s="693">
        <v>0</v>
      </c>
      <c r="K437" s="717" t="s">
        <v>1161</v>
      </c>
    </row>
    <row r="438" spans="3:11">
      <c r="C438" s="154" t="s">
        <v>1161</v>
      </c>
      <c r="D438" s="172" t="s">
        <v>1261</v>
      </c>
      <c r="E438" s="693">
        <v>0</v>
      </c>
      <c r="F438" s="693">
        <v>0</v>
      </c>
      <c r="G438" s="693">
        <v>0</v>
      </c>
      <c r="H438" s="717" t="s">
        <v>1161</v>
      </c>
      <c r="I438" s="717" t="s">
        <v>1161</v>
      </c>
      <c r="J438" s="693">
        <v>0</v>
      </c>
      <c r="K438" s="717" t="s">
        <v>1161</v>
      </c>
    </row>
    <row r="439" spans="3:11">
      <c r="C439" s="154" t="s">
        <v>1161</v>
      </c>
      <c r="D439" s="172" t="s">
        <v>1207</v>
      </c>
      <c r="E439" s="693">
        <v>0</v>
      </c>
      <c r="F439" s="693">
        <v>0</v>
      </c>
      <c r="G439" s="693">
        <v>0</v>
      </c>
      <c r="H439" s="717" t="s">
        <v>1161</v>
      </c>
      <c r="I439" s="717" t="s">
        <v>1161</v>
      </c>
      <c r="J439" s="693">
        <v>0</v>
      </c>
      <c r="K439" s="717" t="s">
        <v>1161</v>
      </c>
    </row>
    <row r="440" spans="3:11">
      <c r="C440" s="154" t="s">
        <v>1161</v>
      </c>
      <c r="D440" s="172" t="s">
        <v>1395</v>
      </c>
      <c r="E440" s="693">
        <v>0</v>
      </c>
      <c r="F440" s="693">
        <v>0</v>
      </c>
      <c r="G440" s="693">
        <v>0</v>
      </c>
      <c r="H440" s="717" t="s">
        <v>1161</v>
      </c>
      <c r="I440" s="717" t="s">
        <v>1161</v>
      </c>
      <c r="J440" s="693">
        <v>0</v>
      </c>
      <c r="K440" s="717" t="s">
        <v>1161</v>
      </c>
    </row>
    <row r="441" spans="3:11">
      <c r="C441" s="154" t="s">
        <v>1161</v>
      </c>
      <c r="D441" s="172" t="s">
        <v>1235</v>
      </c>
      <c r="E441" s="693">
        <v>0</v>
      </c>
      <c r="F441" s="693">
        <v>0</v>
      </c>
      <c r="G441" s="693">
        <v>0</v>
      </c>
      <c r="H441" s="717" t="s">
        <v>1161</v>
      </c>
      <c r="I441" s="717" t="s">
        <v>1161</v>
      </c>
      <c r="J441" s="693">
        <v>0</v>
      </c>
      <c r="K441" s="717" t="s">
        <v>1161</v>
      </c>
    </row>
    <row r="442" spans="3:11">
      <c r="C442" s="154" t="s">
        <v>1161</v>
      </c>
      <c r="D442" s="172" t="s">
        <v>1215</v>
      </c>
      <c r="E442" s="693">
        <v>0</v>
      </c>
      <c r="F442" s="693">
        <v>0</v>
      </c>
      <c r="G442" s="693">
        <v>0</v>
      </c>
      <c r="H442" s="717" t="s">
        <v>1161</v>
      </c>
      <c r="I442" s="717" t="s">
        <v>1161</v>
      </c>
      <c r="J442" s="693">
        <v>0</v>
      </c>
      <c r="K442" s="717" t="s">
        <v>1161</v>
      </c>
    </row>
    <row r="443" spans="3:11">
      <c r="C443" s="154" t="s">
        <v>1161</v>
      </c>
      <c r="D443" s="172" t="s">
        <v>1237</v>
      </c>
      <c r="E443" s="693">
        <v>0</v>
      </c>
      <c r="F443" s="693">
        <v>0</v>
      </c>
      <c r="G443" s="693">
        <v>0</v>
      </c>
      <c r="H443" s="717" t="s">
        <v>1161</v>
      </c>
      <c r="I443" s="717" t="s">
        <v>1161</v>
      </c>
      <c r="J443" s="693">
        <v>0</v>
      </c>
      <c r="K443" s="717" t="s">
        <v>1161</v>
      </c>
    </row>
    <row r="444" spans="3:11">
      <c r="C444" s="154" t="s">
        <v>1161</v>
      </c>
      <c r="D444" s="172" t="s">
        <v>1236</v>
      </c>
      <c r="E444" s="693">
        <v>0</v>
      </c>
      <c r="F444" s="693">
        <v>0</v>
      </c>
      <c r="G444" s="693">
        <v>0</v>
      </c>
      <c r="H444" s="717" t="s">
        <v>1161</v>
      </c>
      <c r="I444" s="717" t="s">
        <v>1161</v>
      </c>
      <c r="J444" s="693">
        <v>0</v>
      </c>
      <c r="K444" s="717" t="s">
        <v>1161</v>
      </c>
    </row>
    <row r="445" spans="3:11">
      <c r="C445" s="154" t="s">
        <v>1161</v>
      </c>
      <c r="D445" s="172" t="s">
        <v>1162</v>
      </c>
      <c r="E445" s="693">
        <v>51851534.642999999</v>
      </c>
      <c r="F445" s="693">
        <v>139167.07699999999</v>
      </c>
      <c r="G445" s="693">
        <v>139167.07699999999</v>
      </c>
      <c r="H445" s="717" t="s">
        <v>1161</v>
      </c>
      <c r="I445" s="717" t="s">
        <v>1161</v>
      </c>
      <c r="J445" s="693">
        <v>122178.74099999999</v>
      </c>
      <c r="K445" s="717" t="s">
        <v>1161</v>
      </c>
    </row>
    <row r="446" spans="3:11">
      <c r="C446" s="154" t="s">
        <v>1161</v>
      </c>
      <c r="D446" s="172" t="s">
        <v>1396</v>
      </c>
      <c r="E446" s="693">
        <v>0</v>
      </c>
      <c r="F446" s="693">
        <v>0</v>
      </c>
      <c r="G446" s="693">
        <v>0</v>
      </c>
      <c r="H446" s="717" t="s">
        <v>1161</v>
      </c>
      <c r="I446" s="717" t="s">
        <v>1161</v>
      </c>
      <c r="J446" s="693">
        <v>0</v>
      </c>
      <c r="K446" s="717" t="s">
        <v>1161</v>
      </c>
    </row>
    <row r="447" spans="3:11">
      <c r="C447" s="154" t="s">
        <v>1161</v>
      </c>
      <c r="D447" s="172" t="s">
        <v>1278</v>
      </c>
      <c r="E447" s="693">
        <v>0</v>
      </c>
      <c r="F447" s="693">
        <v>0</v>
      </c>
      <c r="G447" s="693">
        <v>0</v>
      </c>
      <c r="H447" s="717" t="s">
        <v>1161</v>
      </c>
      <c r="I447" s="717" t="s">
        <v>1161</v>
      </c>
      <c r="J447" s="693">
        <v>0</v>
      </c>
      <c r="K447" s="717" t="s">
        <v>1161</v>
      </c>
    </row>
    <row r="448" spans="3:11">
      <c r="C448" s="154" t="s">
        <v>1161</v>
      </c>
      <c r="D448" s="172" t="s">
        <v>1397</v>
      </c>
      <c r="E448" s="693">
        <v>0</v>
      </c>
      <c r="F448" s="693">
        <v>0</v>
      </c>
      <c r="G448" s="693">
        <v>0</v>
      </c>
      <c r="H448" s="717" t="s">
        <v>1161</v>
      </c>
      <c r="I448" s="717" t="s">
        <v>1161</v>
      </c>
      <c r="J448" s="693">
        <v>0</v>
      </c>
      <c r="K448" s="717" t="s">
        <v>1161</v>
      </c>
    </row>
    <row r="449" spans="3:11">
      <c r="C449" s="154" t="s">
        <v>1161</v>
      </c>
      <c r="D449" s="172" t="s">
        <v>1217</v>
      </c>
      <c r="E449" s="693">
        <v>0</v>
      </c>
      <c r="F449" s="693">
        <v>0</v>
      </c>
      <c r="G449" s="693">
        <v>0</v>
      </c>
      <c r="H449" s="717" t="s">
        <v>1161</v>
      </c>
      <c r="I449" s="717" t="s">
        <v>1161</v>
      </c>
      <c r="J449" s="693">
        <v>0</v>
      </c>
      <c r="K449" s="717" t="s">
        <v>1161</v>
      </c>
    </row>
    <row r="450" spans="3:11">
      <c r="C450" s="154" t="s">
        <v>1161</v>
      </c>
      <c r="D450" s="172" t="s">
        <v>1268</v>
      </c>
      <c r="E450" s="693">
        <v>0</v>
      </c>
      <c r="F450" s="693">
        <v>0</v>
      </c>
      <c r="G450" s="693">
        <v>0</v>
      </c>
      <c r="H450" s="717" t="s">
        <v>1161</v>
      </c>
      <c r="I450" s="717" t="s">
        <v>1161</v>
      </c>
      <c r="J450" s="693">
        <v>0</v>
      </c>
      <c r="K450" s="717" t="s">
        <v>1161</v>
      </c>
    </row>
    <row r="451" spans="3:11">
      <c r="C451" s="154" t="s">
        <v>1161</v>
      </c>
      <c r="D451" s="172" t="s">
        <v>1398</v>
      </c>
      <c r="E451" s="693">
        <v>0</v>
      </c>
      <c r="F451" s="693">
        <v>0</v>
      </c>
      <c r="G451" s="693">
        <v>0</v>
      </c>
      <c r="H451" s="717" t="s">
        <v>1161</v>
      </c>
      <c r="I451" s="717" t="s">
        <v>1161</v>
      </c>
      <c r="J451" s="693">
        <v>0</v>
      </c>
      <c r="K451" s="717" t="s">
        <v>1161</v>
      </c>
    </row>
    <row r="452" spans="3:11">
      <c r="C452" s="154" t="s">
        <v>1161</v>
      </c>
      <c r="D452" s="172" t="s">
        <v>1286</v>
      </c>
      <c r="E452" s="693">
        <v>0</v>
      </c>
      <c r="F452" s="693">
        <v>0</v>
      </c>
      <c r="G452" s="693">
        <v>0</v>
      </c>
      <c r="H452" s="717" t="s">
        <v>1161</v>
      </c>
      <c r="I452" s="717" t="s">
        <v>1161</v>
      </c>
      <c r="J452" s="693">
        <v>0</v>
      </c>
      <c r="K452" s="717" t="s">
        <v>1161</v>
      </c>
    </row>
    <row r="453" spans="3:11">
      <c r="C453" s="154" t="s">
        <v>1161</v>
      </c>
      <c r="D453" s="172" t="s">
        <v>1301</v>
      </c>
      <c r="E453" s="693">
        <v>0</v>
      </c>
      <c r="F453" s="693">
        <v>0</v>
      </c>
      <c r="G453" s="693">
        <v>0</v>
      </c>
      <c r="H453" s="717" t="s">
        <v>1161</v>
      </c>
      <c r="I453" s="717" t="s">
        <v>1161</v>
      </c>
      <c r="J453" s="693">
        <v>0</v>
      </c>
      <c r="K453" s="717" t="s">
        <v>1161</v>
      </c>
    </row>
    <row r="454" spans="3:11">
      <c r="C454" s="154" t="s">
        <v>1161</v>
      </c>
      <c r="D454" s="172" t="s">
        <v>1223</v>
      </c>
      <c r="E454" s="693">
        <v>0</v>
      </c>
      <c r="F454" s="693">
        <v>0</v>
      </c>
      <c r="G454" s="693">
        <v>0</v>
      </c>
      <c r="H454" s="717" t="s">
        <v>1161</v>
      </c>
      <c r="I454" s="717" t="s">
        <v>1161</v>
      </c>
      <c r="J454" s="693">
        <v>0</v>
      </c>
      <c r="K454" s="717" t="s">
        <v>1161</v>
      </c>
    </row>
    <row r="455" spans="3:11">
      <c r="C455" s="154" t="s">
        <v>1161</v>
      </c>
      <c r="D455" s="172" t="s">
        <v>1399</v>
      </c>
      <c r="E455" s="693">
        <v>0</v>
      </c>
      <c r="F455" s="693">
        <v>0</v>
      </c>
      <c r="G455" s="693">
        <v>0</v>
      </c>
      <c r="H455" s="717" t="s">
        <v>1161</v>
      </c>
      <c r="I455" s="717" t="s">
        <v>1161</v>
      </c>
      <c r="J455" s="693">
        <v>0</v>
      </c>
      <c r="K455" s="717" t="s">
        <v>1161</v>
      </c>
    </row>
    <row r="456" spans="3:11">
      <c r="C456" s="154" t="s">
        <v>1161</v>
      </c>
      <c r="D456" s="172" t="s">
        <v>1263</v>
      </c>
      <c r="E456" s="693">
        <v>0</v>
      </c>
      <c r="F456" s="693">
        <v>0</v>
      </c>
      <c r="G456" s="693">
        <v>0</v>
      </c>
      <c r="H456" s="717" t="s">
        <v>1161</v>
      </c>
      <c r="I456" s="717" t="s">
        <v>1161</v>
      </c>
      <c r="J456" s="693">
        <v>0</v>
      </c>
      <c r="K456" s="717" t="s">
        <v>1161</v>
      </c>
    </row>
    <row r="457" spans="3:11">
      <c r="C457" s="154" t="s">
        <v>1161</v>
      </c>
      <c r="D457" s="172" t="s">
        <v>1328</v>
      </c>
      <c r="E457" s="693">
        <v>0</v>
      </c>
      <c r="F457" s="693">
        <v>0</v>
      </c>
      <c r="G457" s="693">
        <v>0</v>
      </c>
      <c r="H457" s="717" t="s">
        <v>1161</v>
      </c>
      <c r="I457" s="717" t="s">
        <v>1161</v>
      </c>
      <c r="J457" s="693">
        <v>0</v>
      </c>
      <c r="K457" s="717" t="s">
        <v>1161</v>
      </c>
    </row>
    <row r="458" spans="3:11">
      <c r="C458" s="154" t="s">
        <v>1161</v>
      </c>
      <c r="D458" s="172" t="s">
        <v>1400</v>
      </c>
      <c r="E458" s="693">
        <v>0</v>
      </c>
      <c r="F458" s="693">
        <v>0</v>
      </c>
      <c r="G458" s="693">
        <v>0</v>
      </c>
      <c r="H458" s="717" t="s">
        <v>1161</v>
      </c>
      <c r="I458" s="717" t="s">
        <v>1161</v>
      </c>
      <c r="J458" s="693">
        <v>0</v>
      </c>
      <c r="K458" s="717" t="s">
        <v>1161</v>
      </c>
    </row>
    <row r="459" spans="3:11">
      <c r="C459" s="154" t="s">
        <v>1161</v>
      </c>
      <c r="D459" s="172" t="s">
        <v>1401</v>
      </c>
      <c r="E459" s="693">
        <v>0</v>
      </c>
      <c r="F459" s="693">
        <v>0</v>
      </c>
      <c r="G459" s="693">
        <v>0</v>
      </c>
      <c r="H459" s="717" t="s">
        <v>1161</v>
      </c>
      <c r="I459" s="717" t="s">
        <v>1161</v>
      </c>
      <c r="J459" s="693">
        <v>0</v>
      </c>
      <c r="K459" s="717" t="s">
        <v>1161</v>
      </c>
    </row>
    <row r="460" spans="3:11">
      <c r="C460" s="154" t="s">
        <v>1161</v>
      </c>
      <c r="D460" s="172" t="s">
        <v>1312</v>
      </c>
      <c r="E460" s="693">
        <v>0</v>
      </c>
      <c r="F460" s="693">
        <v>0</v>
      </c>
      <c r="G460" s="693">
        <v>0</v>
      </c>
      <c r="H460" s="717" t="s">
        <v>1161</v>
      </c>
      <c r="I460" s="717" t="s">
        <v>1161</v>
      </c>
      <c r="J460" s="693">
        <v>0</v>
      </c>
      <c r="K460" s="717" t="s">
        <v>1161</v>
      </c>
    </row>
    <row r="461" spans="3:11">
      <c r="C461" s="154" t="s">
        <v>1161</v>
      </c>
      <c r="D461" s="172" t="s">
        <v>1247</v>
      </c>
      <c r="E461" s="693">
        <v>0</v>
      </c>
      <c r="F461" s="693">
        <v>0</v>
      </c>
      <c r="G461" s="693">
        <v>0</v>
      </c>
      <c r="H461" s="717" t="s">
        <v>1161</v>
      </c>
      <c r="I461" s="717" t="s">
        <v>1161</v>
      </c>
      <c r="J461" s="693">
        <v>0</v>
      </c>
      <c r="K461" s="717" t="s">
        <v>1161</v>
      </c>
    </row>
    <row r="462" spans="3:11">
      <c r="C462" s="154" t="s">
        <v>1161</v>
      </c>
      <c r="D462" s="172" t="s">
        <v>1402</v>
      </c>
      <c r="E462" s="693">
        <v>0</v>
      </c>
      <c r="F462" s="693">
        <v>0</v>
      </c>
      <c r="G462" s="693">
        <v>0</v>
      </c>
      <c r="H462" s="717" t="s">
        <v>1161</v>
      </c>
      <c r="I462" s="717" t="s">
        <v>1161</v>
      </c>
      <c r="J462" s="693">
        <v>0</v>
      </c>
      <c r="K462" s="717" t="s">
        <v>1161</v>
      </c>
    </row>
    <row r="463" spans="3:11">
      <c r="C463" s="154" t="s">
        <v>1161</v>
      </c>
      <c r="D463" s="172" t="s">
        <v>1195</v>
      </c>
      <c r="E463" s="693">
        <v>57.597999999999999</v>
      </c>
      <c r="F463" s="693">
        <v>0</v>
      </c>
      <c r="G463" s="693">
        <v>0</v>
      </c>
      <c r="H463" s="717" t="s">
        <v>1161</v>
      </c>
      <c r="I463" s="717" t="s">
        <v>1161</v>
      </c>
      <c r="J463" s="693">
        <v>0.01</v>
      </c>
      <c r="K463" s="717" t="s">
        <v>1161</v>
      </c>
    </row>
    <row r="464" spans="3:11">
      <c r="C464" s="154" t="s">
        <v>1161</v>
      </c>
      <c r="D464" s="172" t="s">
        <v>1165</v>
      </c>
      <c r="E464" s="693">
        <v>64392.688000000002</v>
      </c>
      <c r="F464" s="693">
        <v>0</v>
      </c>
      <c r="G464" s="693">
        <v>0</v>
      </c>
      <c r="H464" s="717" t="s">
        <v>1161</v>
      </c>
      <c r="I464" s="717" t="s">
        <v>1161</v>
      </c>
      <c r="J464" s="693">
        <v>7.8550000000000004</v>
      </c>
      <c r="K464" s="717" t="s">
        <v>1161</v>
      </c>
    </row>
    <row r="465" spans="3:11">
      <c r="C465" s="154" t="s">
        <v>1161</v>
      </c>
      <c r="D465" s="172" t="s">
        <v>1403</v>
      </c>
      <c r="E465" s="693">
        <v>0</v>
      </c>
      <c r="F465" s="693">
        <v>0</v>
      </c>
      <c r="G465" s="693">
        <v>0</v>
      </c>
      <c r="H465" s="717" t="s">
        <v>1161</v>
      </c>
      <c r="I465" s="717" t="s">
        <v>1161</v>
      </c>
      <c r="J465" s="693">
        <v>0</v>
      </c>
      <c r="K465" s="717" t="s">
        <v>1161</v>
      </c>
    </row>
    <row r="466" spans="3:11">
      <c r="C466" s="154" t="s">
        <v>1161</v>
      </c>
      <c r="D466" s="172" t="s">
        <v>1171</v>
      </c>
      <c r="E466" s="693">
        <v>114726.24800000001</v>
      </c>
      <c r="F466" s="693">
        <v>0</v>
      </c>
      <c r="G466" s="693">
        <v>0</v>
      </c>
      <c r="H466" s="717" t="s">
        <v>1161</v>
      </c>
      <c r="I466" s="717" t="s">
        <v>1161</v>
      </c>
      <c r="J466" s="693">
        <v>62.142000000000003</v>
      </c>
      <c r="K466" s="717" t="s">
        <v>1161</v>
      </c>
    </row>
    <row r="467" spans="3:11">
      <c r="C467" s="154" t="s">
        <v>1161</v>
      </c>
      <c r="D467" s="172" t="s">
        <v>1299</v>
      </c>
      <c r="E467" s="693">
        <v>0</v>
      </c>
      <c r="F467" s="693">
        <v>0</v>
      </c>
      <c r="G467" s="693">
        <v>0</v>
      </c>
      <c r="H467" s="717" t="s">
        <v>1161</v>
      </c>
      <c r="I467" s="717" t="s">
        <v>1161</v>
      </c>
      <c r="J467" s="693">
        <v>0</v>
      </c>
      <c r="K467" s="717" t="s">
        <v>1161</v>
      </c>
    </row>
    <row r="468" spans="3:11">
      <c r="C468" s="154" t="s">
        <v>1161</v>
      </c>
      <c r="D468" s="172" t="s">
        <v>1330</v>
      </c>
      <c r="E468" s="693">
        <v>0</v>
      </c>
      <c r="F468" s="693">
        <v>0</v>
      </c>
      <c r="G468" s="693">
        <v>0</v>
      </c>
      <c r="H468" s="717" t="s">
        <v>1161</v>
      </c>
      <c r="I468" s="717" t="s">
        <v>1161</v>
      </c>
      <c r="J468" s="693">
        <v>0</v>
      </c>
      <c r="K468" s="717" t="s">
        <v>1161</v>
      </c>
    </row>
    <row r="469" spans="3:11">
      <c r="C469" s="154" t="s">
        <v>1161</v>
      </c>
      <c r="D469" s="172" t="s">
        <v>1404</v>
      </c>
      <c r="E469" s="693">
        <v>0</v>
      </c>
      <c r="F469" s="693">
        <v>0</v>
      </c>
      <c r="G469" s="693">
        <v>0</v>
      </c>
      <c r="H469" s="717" t="s">
        <v>1161</v>
      </c>
      <c r="I469" s="717" t="s">
        <v>1161</v>
      </c>
      <c r="J469" s="693">
        <v>0</v>
      </c>
      <c r="K469" s="717" t="s">
        <v>1161</v>
      </c>
    </row>
    <row r="470" spans="3:11">
      <c r="C470" s="154" t="s">
        <v>1161</v>
      </c>
      <c r="D470" s="172" t="s">
        <v>1208</v>
      </c>
      <c r="E470" s="693">
        <v>151.077</v>
      </c>
      <c r="F470" s="693">
        <v>0</v>
      </c>
      <c r="G470" s="693">
        <v>0</v>
      </c>
      <c r="H470" s="717" t="s">
        <v>1161</v>
      </c>
      <c r="I470" s="717" t="s">
        <v>1161</v>
      </c>
      <c r="J470" s="693">
        <v>4.9000000000000002E-2</v>
      </c>
      <c r="K470" s="717" t="s">
        <v>1161</v>
      </c>
    </row>
    <row r="471" spans="3:11">
      <c r="C471" s="154" t="s">
        <v>1161</v>
      </c>
      <c r="D471" s="172" t="s">
        <v>1209</v>
      </c>
      <c r="E471" s="693">
        <v>0</v>
      </c>
      <c r="F471" s="693">
        <v>0</v>
      </c>
      <c r="G471" s="693">
        <v>0</v>
      </c>
      <c r="H471" s="717" t="s">
        <v>1161</v>
      </c>
      <c r="I471" s="717" t="s">
        <v>1161</v>
      </c>
      <c r="J471" s="693">
        <v>0</v>
      </c>
      <c r="K471" s="717" t="s">
        <v>1161</v>
      </c>
    </row>
    <row r="472" spans="3:11">
      <c r="C472" s="154" t="s">
        <v>1161</v>
      </c>
      <c r="D472" s="172" t="s">
        <v>1405</v>
      </c>
      <c r="E472" s="693">
        <v>0</v>
      </c>
      <c r="F472" s="693">
        <v>0</v>
      </c>
      <c r="G472" s="693">
        <v>0</v>
      </c>
      <c r="H472" s="717" t="s">
        <v>1161</v>
      </c>
      <c r="I472" s="717" t="s">
        <v>1161</v>
      </c>
      <c r="J472" s="693">
        <v>0</v>
      </c>
      <c r="K472" s="717" t="s">
        <v>1161</v>
      </c>
    </row>
    <row r="473" spans="3:11">
      <c r="C473" s="154" t="s">
        <v>1161</v>
      </c>
      <c r="D473" s="172" t="s">
        <v>1167</v>
      </c>
      <c r="E473" s="693">
        <v>195529.34599999999</v>
      </c>
      <c r="F473" s="693">
        <v>0</v>
      </c>
      <c r="G473" s="693">
        <v>0</v>
      </c>
      <c r="H473" s="717" t="s">
        <v>1161</v>
      </c>
      <c r="I473" s="717" t="s">
        <v>1161</v>
      </c>
      <c r="J473" s="693">
        <v>170.845</v>
      </c>
      <c r="K473" s="717" t="s">
        <v>1161</v>
      </c>
    </row>
    <row r="474" spans="3:11">
      <c r="C474" s="154" t="s">
        <v>1161</v>
      </c>
      <c r="D474" s="172" t="s">
        <v>1221</v>
      </c>
      <c r="E474" s="693">
        <v>0</v>
      </c>
      <c r="F474" s="693">
        <v>0</v>
      </c>
      <c r="G474" s="693">
        <v>0</v>
      </c>
      <c r="H474" s="717" t="s">
        <v>1161</v>
      </c>
      <c r="I474" s="717" t="s">
        <v>1161</v>
      </c>
      <c r="J474" s="693">
        <v>0</v>
      </c>
      <c r="K474" s="717" t="s">
        <v>1161</v>
      </c>
    </row>
    <row r="475" spans="3:11">
      <c r="C475" s="154" t="s">
        <v>1161</v>
      </c>
      <c r="D475" s="172" t="s">
        <v>1406</v>
      </c>
      <c r="E475" s="693">
        <v>0</v>
      </c>
      <c r="F475" s="693">
        <v>0</v>
      </c>
      <c r="G475" s="693">
        <v>0</v>
      </c>
      <c r="H475" s="717" t="s">
        <v>1161</v>
      </c>
      <c r="I475" s="717" t="s">
        <v>1161</v>
      </c>
      <c r="J475" s="693">
        <v>0</v>
      </c>
      <c r="K475" s="717" t="s">
        <v>1161</v>
      </c>
    </row>
    <row r="476" spans="3:11">
      <c r="C476" s="154" t="s">
        <v>1161</v>
      </c>
      <c r="D476" s="172" t="s">
        <v>1407</v>
      </c>
      <c r="E476" s="693">
        <v>0</v>
      </c>
      <c r="F476" s="693">
        <v>0</v>
      </c>
      <c r="G476" s="693">
        <v>0</v>
      </c>
      <c r="H476" s="717" t="s">
        <v>1161</v>
      </c>
      <c r="I476" s="717" t="s">
        <v>1161</v>
      </c>
      <c r="J476" s="693">
        <v>0</v>
      </c>
      <c r="K476" s="717" t="s">
        <v>1161</v>
      </c>
    </row>
    <row r="477" spans="3:11">
      <c r="C477" s="154" t="s">
        <v>1161</v>
      </c>
      <c r="D477" s="172" t="s">
        <v>1408</v>
      </c>
      <c r="E477" s="693">
        <v>0</v>
      </c>
      <c r="F477" s="693">
        <v>0</v>
      </c>
      <c r="G477" s="693">
        <v>0</v>
      </c>
      <c r="H477" s="717" t="s">
        <v>1161</v>
      </c>
      <c r="I477" s="717" t="s">
        <v>1161</v>
      </c>
      <c r="J477" s="693">
        <v>0</v>
      </c>
      <c r="K477" s="717" t="s">
        <v>1161</v>
      </c>
    </row>
    <row r="478" spans="3:11">
      <c r="C478" s="154" t="s">
        <v>1161</v>
      </c>
      <c r="D478" s="172" t="s">
        <v>1254</v>
      </c>
      <c r="E478" s="693">
        <v>0</v>
      </c>
      <c r="F478" s="693">
        <v>0</v>
      </c>
      <c r="G478" s="693">
        <v>0</v>
      </c>
      <c r="H478" s="717" t="s">
        <v>1161</v>
      </c>
      <c r="I478" s="717" t="s">
        <v>1161</v>
      </c>
      <c r="J478" s="693">
        <v>0</v>
      </c>
      <c r="K478" s="717" t="s">
        <v>1161</v>
      </c>
    </row>
    <row r="479" spans="3:11">
      <c r="C479" s="154" t="s">
        <v>1161</v>
      </c>
      <c r="D479" s="172" t="s">
        <v>1319</v>
      </c>
      <c r="E479" s="693">
        <v>0</v>
      </c>
      <c r="F479" s="693">
        <v>0</v>
      </c>
      <c r="G479" s="693">
        <v>0</v>
      </c>
      <c r="H479" s="717" t="s">
        <v>1161</v>
      </c>
      <c r="I479" s="717" t="s">
        <v>1161</v>
      </c>
      <c r="J479" s="693">
        <v>0</v>
      </c>
      <c r="K479" s="717" t="s">
        <v>1161</v>
      </c>
    </row>
    <row r="480" spans="3:11">
      <c r="C480" s="154" t="s">
        <v>1161</v>
      </c>
      <c r="D480" s="172" t="s">
        <v>1318</v>
      </c>
      <c r="E480" s="693">
        <v>0</v>
      </c>
      <c r="F480" s="693">
        <v>0</v>
      </c>
      <c r="G480" s="693">
        <v>0</v>
      </c>
      <c r="H480" s="717" t="s">
        <v>1161</v>
      </c>
      <c r="I480" s="717" t="s">
        <v>1161</v>
      </c>
      <c r="J480" s="693">
        <v>0</v>
      </c>
      <c r="K480" s="717" t="s">
        <v>1161</v>
      </c>
    </row>
    <row r="481" spans="3:11">
      <c r="C481" s="154" t="s">
        <v>1161</v>
      </c>
      <c r="D481" s="172" t="s">
        <v>1335</v>
      </c>
      <c r="E481" s="693">
        <v>0</v>
      </c>
      <c r="F481" s="693">
        <v>0</v>
      </c>
      <c r="G481" s="693">
        <v>0</v>
      </c>
      <c r="H481" s="717" t="s">
        <v>1161</v>
      </c>
      <c r="I481" s="717" t="s">
        <v>1161</v>
      </c>
      <c r="J481" s="693">
        <v>0</v>
      </c>
      <c r="K481" s="717" t="s">
        <v>1161</v>
      </c>
    </row>
    <row r="482" spans="3:11">
      <c r="C482" s="154" t="s">
        <v>1161</v>
      </c>
      <c r="D482" s="172" t="s">
        <v>1166</v>
      </c>
      <c r="E482" s="693">
        <v>44800.845000000001</v>
      </c>
      <c r="F482" s="693">
        <v>0</v>
      </c>
      <c r="G482" s="693">
        <v>0</v>
      </c>
      <c r="H482" s="717" t="s">
        <v>1161</v>
      </c>
      <c r="I482" s="717" t="s">
        <v>1161</v>
      </c>
      <c r="J482" s="693">
        <v>13.855</v>
      </c>
      <c r="K482" s="717" t="s">
        <v>1161</v>
      </c>
    </row>
    <row r="483" spans="3:11">
      <c r="C483" s="154" t="s">
        <v>1161</v>
      </c>
      <c r="D483" s="172" t="s">
        <v>1242</v>
      </c>
      <c r="E483" s="693">
        <v>0</v>
      </c>
      <c r="F483" s="693">
        <v>0</v>
      </c>
      <c r="G483" s="693">
        <v>0</v>
      </c>
      <c r="H483" s="717" t="s">
        <v>1161</v>
      </c>
      <c r="I483" s="717" t="s">
        <v>1161</v>
      </c>
      <c r="J483" s="693">
        <v>0</v>
      </c>
      <c r="K483" s="717" t="s">
        <v>1161</v>
      </c>
    </row>
    <row r="484" spans="3:11">
      <c r="C484" s="154" t="s">
        <v>1161</v>
      </c>
      <c r="D484" s="172" t="s">
        <v>1222</v>
      </c>
      <c r="E484" s="693">
        <v>0</v>
      </c>
      <c r="F484" s="693">
        <v>0</v>
      </c>
      <c r="G484" s="693">
        <v>0</v>
      </c>
      <c r="H484" s="717" t="s">
        <v>1161</v>
      </c>
      <c r="I484" s="717" t="s">
        <v>1161</v>
      </c>
      <c r="J484" s="693">
        <v>0</v>
      </c>
      <c r="K484" s="717" t="s">
        <v>1161</v>
      </c>
    </row>
    <row r="485" spans="3:11">
      <c r="C485" s="154" t="s">
        <v>1161</v>
      </c>
      <c r="D485" s="172" t="s">
        <v>1339</v>
      </c>
      <c r="E485" s="693">
        <v>0</v>
      </c>
      <c r="F485" s="693">
        <v>0</v>
      </c>
      <c r="G485" s="693">
        <v>0</v>
      </c>
      <c r="H485" s="717" t="s">
        <v>1161</v>
      </c>
      <c r="I485" s="717" t="s">
        <v>1161</v>
      </c>
      <c r="J485" s="693">
        <v>0</v>
      </c>
      <c r="K485" s="717" t="s">
        <v>1161</v>
      </c>
    </row>
    <row r="486" spans="3:11">
      <c r="C486" s="154" t="s">
        <v>1161</v>
      </c>
      <c r="D486" s="172" t="s">
        <v>1409</v>
      </c>
      <c r="E486" s="693">
        <v>0</v>
      </c>
      <c r="F486" s="693">
        <v>0</v>
      </c>
      <c r="G486" s="693">
        <v>0</v>
      </c>
      <c r="H486" s="717" t="s">
        <v>1161</v>
      </c>
      <c r="I486" s="717" t="s">
        <v>1161</v>
      </c>
      <c r="J486" s="693">
        <v>0</v>
      </c>
      <c r="K486" s="717" t="s">
        <v>1161</v>
      </c>
    </row>
    <row r="487" spans="3:11">
      <c r="C487" s="154" t="s">
        <v>1161</v>
      </c>
      <c r="D487" s="172" t="s">
        <v>1274</v>
      </c>
      <c r="E487" s="693">
        <v>0</v>
      </c>
      <c r="F487" s="693">
        <v>0</v>
      </c>
      <c r="G487" s="693">
        <v>0</v>
      </c>
      <c r="H487" s="717" t="s">
        <v>1161</v>
      </c>
      <c r="I487" s="717" t="s">
        <v>1161</v>
      </c>
      <c r="J487" s="693">
        <v>0</v>
      </c>
      <c r="K487" s="717" t="s">
        <v>1161</v>
      </c>
    </row>
    <row r="488" spans="3:11">
      <c r="C488" s="154" t="s">
        <v>1161</v>
      </c>
      <c r="D488" s="172" t="s">
        <v>1326</v>
      </c>
      <c r="E488" s="693">
        <v>0</v>
      </c>
      <c r="F488" s="693">
        <v>0</v>
      </c>
      <c r="G488" s="693">
        <v>0</v>
      </c>
      <c r="H488" s="717" t="s">
        <v>1161</v>
      </c>
      <c r="I488" s="717" t="s">
        <v>1161</v>
      </c>
      <c r="J488" s="693">
        <v>0</v>
      </c>
      <c r="K488" s="717" t="s">
        <v>1161</v>
      </c>
    </row>
    <row r="489" spans="3:11">
      <c r="C489" s="154" t="s">
        <v>1161</v>
      </c>
      <c r="D489" s="172" t="s">
        <v>1340</v>
      </c>
      <c r="E489" s="693">
        <v>0</v>
      </c>
      <c r="F489" s="693">
        <v>0</v>
      </c>
      <c r="G489" s="693">
        <v>0</v>
      </c>
      <c r="H489" s="717" t="s">
        <v>1161</v>
      </c>
      <c r="I489" s="717" t="s">
        <v>1161</v>
      </c>
      <c r="J489" s="693">
        <v>0</v>
      </c>
      <c r="K489" s="717" t="s">
        <v>1161</v>
      </c>
    </row>
    <row r="490" spans="3:11">
      <c r="C490" s="154" t="s">
        <v>1161</v>
      </c>
      <c r="D490" s="172" t="s">
        <v>1410</v>
      </c>
      <c r="E490" s="693">
        <v>0</v>
      </c>
      <c r="F490" s="693">
        <v>0</v>
      </c>
      <c r="G490" s="693">
        <v>0</v>
      </c>
      <c r="H490" s="717" t="s">
        <v>1161</v>
      </c>
      <c r="I490" s="717" t="s">
        <v>1161</v>
      </c>
      <c r="J490" s="693">
        <v>0</v>
      </c>
      <c r="K490" s="717" t="s">
        <v>1161</v>
      </c>
    </row>
    <row r="491" spans="3:11">
      <c r="C491" s="154" t="s">
        <v>1161</v>
      </c>
      <c r="D491" s="172" t="s">
        <v>1411</v>
      </c>
      <c r="E491" s="693">
        <v>0</v>
      </c>
      <c r="F491" s="693">
        <v>0</v>
      </c>
      <c r="G491" s="693">
        <v>0</v>
      </c>
      <c r="H491" s="717" t="s">
        <v>1161</v>
      </c>
      <c r="I491" s="717" t="s">
        <v>1161</v>
      </c>
      <c r="J491" s="693">
        <v>0</v>
      </c>
      <c r="K491" s="717" t="s">
        <v>1161</v>
      </c>
    </row>
    <row r="492" spans="3:11">
      <c r="C492" s="154" t="s">
        <v>1161</v>
      </c>
      <c r="D492" s="172" t="s">
        <v>1412</v>
      </c>
      <c r="E492" s="693">
        <v>0</v>
      </c>
      <c r="F492" s="693">
        <v>0</v>
      </c>
      <c r="G492" s="693">
        <v>0</v>
      </c>
      <c r="H492" s="717" t="s">
        <v>1161</v>
      </c>
      <c r="I492" s="717" t="s">
        <v>1161</v>
      </c>
      <c r="J492" s="693">
        <v>0</v>
      </c>
      <c r="K492" s="717" t="s">
        <v>1161</v>
      </c>
    </row>
    <row r="493" spans="3:11">
      <c r="C493" s="154" t="s">
        <v>1161</v>
      </c>
      <c r="D493" s="172" t="s">
        <v>1316</v>
      </c>
      <c r="E493" s="693">
        <v>0</v>
      </c>
      <c r="F493" s="693">
        <v>0</v>
      </c>
      <c r="G493" s="693">
        <v>0</v>
      </c>
      <c r="H493" s="717" t="s">
        <v>1161</v>
      </c>
      <c r="I493" s="717" t="s">
        <v>1161</v>
      </c>
      <c r="J493" s="693">
        <v>0</v>
      </c>
      <c r="K493" s="717" t="s">
        <v>1161</v>
      </c>
    </row>
    <row r="494" spans="3:11">
      <c r="C494" s="154" t="s">
        <v>1161</v>
      </c>
      <c r="D494" s="172" t="s">
        <v>1262</v>
      </c>
      <c r="E494" s="693">
        <v>0</v>
      </c>
      <c r="F494" s="693">
        <v>0</v>
      </c>
      <c r="G494" s="693">
        <v>0</v>
      </c>
      <c r="H494" s="717" t="s">
        <v>1161</v>
      </c>
      <c r="I494" s="717" t="s">
        <v>1161</v>
      </c>
      <c r="J494" s="693">
        <v>0</v>
      </c>
      <c r="K494" s="717" t="s">
        <v>1161</v>
      </c>
    </row>
    <row r="495" spans="3:11">
      <c r="C495" s="154" t="s">
        <v>1161</v>
      </c>
      <c r="D495" s="172" t="s">
        <v>1310</v>
      </c>
      <c r="E495" s="693">
        <v>0</v>
      </c>
      <c r="F495" s="693">
        <v>0</v>
      </c>
      <c r="G495" s="693">
        <v>0</v>
      </c>
      <c r="H495" s="717" t="s">
        <v>1161</v>
      </c>
      <c r="I495" s="717" t="s">
        <v>1161</v>
      </c>
      <c r="J495" s="693">
        <v>0</v>
      </c>
      <c r="K495" s="717" t="s">
        <v>1161</v>
      </c>
    </row>
    <row r="496" spans="3:11">
      <c r="C496" s="154" t="s">
        <v>1161</v>
      </c>
      <c r="D496" s="172" t="s">
        <v>1187</v>
      </c>
      <c r="E496" s="693">
        <v>0</v>
      </c>
      <c r="F496" s="693">
        <v>0</v>
      </c>
      <c r="G496" s="693">
        <v>0</v>
      </c>
      <c r="H496" s="717" t="s">
        <v>1161</v>
      </c>
      <c r="I496" s="717" t="s">
        <v>1161</v>
      </c>
      <c r="J496" s="693">
        <v>0</v>
      </c>
      <c r="K496" s="717" t="s">
        <v>1161</v>
      </c>
    </row>
    <row r="497" spans="3:11">
      <c r="C497" s="154" t="s">
        <v>1161</v>
      </c>
      <c r="D497" s="172" t="s">
        <v>1220</v>
      </c>
      <c r="E497" s="693">
        <v>0</v>
      </c>
      <c r="F497" s="693">
        <v>0</v>
      </c>
      <c r="G497" s="693">
        <v>0</v>
      </c>
      <c r="H497" s="717" t="s">
        <v>1161</v>
      </c>
      <c r="I497" s="717" t="s">
        <v>1161</v>
      </c>
      <c r="J497" s="693">
        <v>0</v>
      </c>
      <c r="K497" s="717" t="s">
        <v>1161</v>
      </c>
    </row>
    <row r="498" spans="3:11">
      <c r="C498" s="154" t="s">
        <v>1161</v>
      </c>
      <c r="D498" s="172" t="s">
        <v>1413</v>
      </c>
      <c r="E498" s="693">
        <v>0</v>
      </c>
      <c r="F498" s="693">
        <v>0</v>
      </c>
      <c r="G498" s="693">
        <v>0</v>
      </c>
      <c r="H498" s="717" t="s">
        <v>1161</v>
      </c>
      <c r="I498" s="717" t="s">
        <v>1161</v>
      </c>
      <c r="J498" s="693">
        <v>0</v>
      </c>
      <c r="K498" s="717" t="s">
        <v>1161</v>
      </c>
    </row>
    <row r="499" spans="3:11">
      <c r="C499" s="154" t="s">
        <v>1161</v>
      </c>
      <c r="D499" s="172" t="s">
        <v>1414</v>
      </c>
      <c r="E499" s="693">
        <v>0</v>
      </c>
      <c r="F499" s="693">
        <v>0</v>
      </c>
      <c r="G499" s="693">
        <v>0</v>
      </c>
      <c r="H499" s="717" t="s">
        <v>1161</v>
      </c>
      <c r="I499" s="717" t="s">
        <v>1161</v>
      </c>
      <c r="J499" s="693">
        <v>0</v>
      </c>
      <c r="K499" s="717" t="s">
        <v>1161</v>
      </c>
    </row>
    <row r="500" spans="3:11">
      <c r="C500" s="154" t="s">
        <v>1161</v>
      </c>
      <c r="D500" s="172" t="s">
        <v>1311</v>
      </c>
      <c r="E500" s="693">
        <v>0</v>
      </c>
      <c r="F500" s="693">
        <v>0</v>
      </c>
      <c r="G500" s="693">
        <v>0</v>
      </c>
      <c r="H500" s="717" t="s">
        <v>1161</v>
      </c>
      <c r="I500" s="717" t="s">
        <v>1161</v>
      </c>
      <c r="J500" s="693">
        <v>0</v>
      </c>
      <c r="K500" s="717" t="s">
        <v>1161</v>
      </c>
    </row>
    <row r="501" spans="3:11">
      <c r="C501" s="154" t="s">
        <v>1161</v>
      </c>
      <c r="D501" s="172" t="s">
        <v>1248</v>
      </c>
      <c r="E501" s="693">
        <v>0</v>
      </c>
      <c r="F501" s="693">
        <v>0</v>
      </c>
      <c r="G501" s="693">
        <v>0</v>
      </c>
      <c r="H501" s="717" t="s">
        <v>1161</v>
      </c>
      <c r="I501" s="717" t="s">
        <v>1161</v>
      </c>
      <c r="J501" s="693">
        <v>0</v>
      </c>
      <c r="K501" s="717" t="s">
        <v>1161</v>
      </c>
    </row>
    <row r="502" spans="3:11">
      <c r="C502" s="154" t="s">
        <v>1161</v>
      </c>
      <c r="D502" s="172" t="s">
        <v>1415</v>
      </c>
      <c r="E502" s="693">
        <v>0</v>
      </c>
      <c r="F502" s="693">
        <v>0</v>
      </c>
      <c r="G502" s="693">
        <v>0</v>
      </c>
      <c r="H502" s="717" t="s">
        <v>1161</v>
      </c>
      <c r="I502" s="717" t="s">
        <v>1161</v>
      </c>
      <c r="J502" s="693">
        <v>0</v>
      </c>
      <c r="K502" s="717" t="s">
        <v>1161</v>
      </c>
    </row>
    <row r="503" spans="3:11">
      <c r="C503" s="154" t="s">
        <v>1161</v>
      </c>
      <c r="D503" s="172" t="s">
        <v>1416</v>
      </c>
      <c r="E503" s="693">
        <v>0</v>
      </c>
      <c r="F503" s="693">
        <v>0</v>
      </c>
      <c r="G503" s="693">
        <v>0</v>
      </c>
      <c r="H503" s="717" t="s">
        <v>1161</v>
      </c>
      <c r="I503" s="717" t="s">
        <v>1161</v>
      </c>
      <c r="J503" s="693">
        <v>0</v>
      </c>
      <c r="K503" s="717" t="s">
        <v>1161</v>
      </c>
    </row>
    <row r="504" spans="3:11">
      <c r="C504" s="154" t="s">
        <v>1161</v>
      </c>
      <c r="D504" s="172" t="s">
        <v>1317</v>
      </c>
      <c r="E504" s="693">
        <v>0</v>
      </c>
      <c r="F504" s="693">
        <v>0</v>
      </c>
      <c r="G504" s="693">
        <v>0</v>
      </c>
      <c r="H504" s="717" t="s">
        <v>1161</v>
      </c>
      <c r="I504" s="717" t="s">
        <v>1161</v>
      </c>
      <c r="J504" s="693">
        <v>0</v>
      </c>
      <c r="K504" s="717" t="s">
        <v>1161</v>
      </c>
    </row>
    <row r="505" spans="3:11">
      <c r="C505" s="154" t="s">
        <v>1161</v>
      </c>
      <c r="D505" s="172" t="s">
        <v>1417</v>
      </c>
      <c r="E505" s="693">
        <v>0</v>
      </c>
      <c r="F505" s="693">
        <v>0</v>
      </c>
      <c r="G505" s="693">
        <v>0</v>
      </c>
      <c r="H505" s="717" t="s">
        <v>1161</v>
      </c>
      <c r="I505" s="717" t="s">
        <v>1161</v>
      </c>
      <c r="J505" s="693">
        <v>0</v>
      </c>
      <c r="K505" s="717" t="s">
        <v>1161</v>
      </c>
    </row>
    <row r="506" spans="3:11">
      <c r="C506" s="154" t="s">
        <v>1161</v>
      </c>
      <c r="D506" s="172" t="s">
        <v>1272</v>
      </c>
      <c r="E506" s="693">
        <v>0</v>
      </c>
      <c r="F506" s="693">
        <v>0</v>
      </c>
      <c r="G506" s="693">
        <v>0</v>
      </c>
      <c r="H506" s="717" t="s">
        <v>1161</v>
      </c>
      <c r="I506" s="717" t="s">
        <v>1161</v>
      </c>
      <c r="J506" s="693">
        <v>0</v>
      </c>
      <c r="K506" s="717" t="s">
        <v>1161</v>
      </c>
    </row>
    <row r="507" spans="3:11">
      <c r="C507" s="154" t="s">
        <v>1161</v>
      </c>
      <c r="D507" s="172" t="s">
        <v>1315</v>
      </c>
      <c r="E507" s="693">
        <v>0</v>
      </c>
      <c r="F507" s="693">
        <v>0</v>
      </c>
      <c r="G507" s="693">
        <v>0</v>
      </c>
      <c r="H507" s="717" t="s">
        <v>1161</v>
      </c>
      <c r="I507" s="717" t="s">
        <v>1161</v>
      </c>
      <c r="J507" s="693">
        <v>0</v>
      </c>
      <c r="K507" s="717" t="s">
        <v>1161</v>
      </c>
    </row>
    <row r="508" spans="3:11">
      <c r="C508" s="154" t="s">
        <v>1161</v>
      </c>
      <c r="D508" s="172" t="s">
        <v>1343</v>
      </c>
      <c r="E508" s="693">
        <v>0</v>
      </c>
      <c r="F508" s="693">
        <v>0</v>
      </c>
      <c r="G508" s="693">
        <v>0</v>
      </c>
      <c r="H508" s="717" t="s">
        <v>1161</v>
      </c>
      <c r="I508" s="717" t="s">
        <v>1161</v>
      </c>
      <c r="J508" s="693">
        <v>0</v>
      </c>
      <c r="K508" s="717" t="s">
        <v>1161</v>
      </c>
    </row>
    <row r="509" spans="3:11">
      <c r="C509" s="154" t="s">
        <v>1161</v>
      </c>
      <c r="D509" s="172" t="s">
        <v>1266</v>
      </c>
      <c r="E509" s="693">
        <v>0</v>
      </c>
      <c r="F509" s="693">
        <v>0</v>
      </c>
      <c r="G509" s="693">
        <v>0</v>
      </c>
      <c r="H509" s="717" t="s">
        <v>1161</v>
      </c>
      <c r="I509" s="717" t="s">
        <v>1161</v>
      </c>
      <c r="J509" s="693">
        <v>0</v>
      </c>
      <c r="K509" s="717" t="s">
        <v>1161</v>
      </c>
    </row>
    <row r="510" spans="3:11" ht="18.5" thickBot="1">
      <c r="C510" s="154" t="s">
        <v>1161</v>
      </c>
      <c r="D510" s="172" t="s">
        <v>1289</v>
      </c>
      <c r="E510" s="693">
        <v>0</v>
      </c>
      <c r="F510" s="693">
        <v>0</v>
      </c>
      <c r="G510" s="693">
        <v>0</v>
      </c>
      <c r="H510" s="717" t="s">
        <v>1161</v>
      </c>
      <c r="I510" s="717" t="s">
        <v>1161</v>
      </c>
      <c r="J510" s="693">
        <v>0</v>
      </c>
      <c r="K510" s="717" t="s">
        <v>1161</v>
      </c>
    </row>
    <row r="511" spans="3:11" ht="15" customHeight="1" thickTop="1">
      <c r="C511" s="177" t="s">
        <v>615</v>
      </c>
      <c r="D511" s="178" t="s">
        <v>149</v>
      </c>
      <c r="E511" s="694">
        <f t="shared" ref="E511:K511" si="0">SUM(E11:E510)</f>
        <v>312872349.89600027</v>
      </c>
      <c r="F511" s="694">
        <f t="shared" si="0"/>
        <v>7510836.2859999985</v>
      </c>
      <c r="G511" s="694">
        <f t="shared" si="0"/>
        <v>7510836.2859999985</v>
      </c>
      <c r="H511" s="694">
        <f t="shared" si="0"/>
        <v>252737017.8720001</v>
      </c>
      <c r="I511" s="694">
        <f t="shared" si="0"/>
        <v>-5711837.3930000011</v>
      </c>
      <c r="J511" s="694">
        <f t="shared" si="0"/>
        <v>123085.13699999999</v>
      </c>
      <c r="K511" s="694">
        <f t="shared" si="0"/>
        <v>-39041.944000000003</v>
      </c>
    </row>
  </sheetData>
  <mergeCells count="8">
    <mergeCell ref="E7:H7"/>
    <mergeCell ref="J7:J10"/>
    <mergeCell ref="K7:K10"/>
    <mergeCell ref="F8:G8"/>
    <mergeCell ref="H8:H10"/>
    <mergeCell ref="F9:F10"/>
    <mergeCell ref="G9:G10"/>
    <mergeCell ref="I7:I10"/>
  </mergeCells>
  <pageMargins left="0.70866141732283472" right="0.70866141732283472" top="0.74803149606299213" bottom="0.74803149606299213" header="0.31496062992125978" footer="0.31496062992125978"/>
  <pageSetup paperSize="9" orientation="landscape"/>
  <headerFooter>
    <oddHeader>&amp;CPL
Załącznik XV</oddHeader>
    <oddFooter>&amp;C&amp;P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C3:J29"/>
  <sheetViews>
    <sheetView showGridLines="0" zoomScale="80" zoomScaleNormal="80" workbookViewId="0"/>
  </sheetViews>
  <sheetFormatPr defaultColWidth="9.1796875" defaultRowHeight="18"/>
  <cols>
    <col min="1" max="1" width="2.26953125" style="9" customWidth="1"/>
    <col min="2" max="2" width="7.81640625" style="9" customWidth="1"/>
    <col min="3" max="3" width="4.7265625" style="9" customWidth="1"/>
    <col min="4" max="4" width="25" style="9" customWidth="1"/>
    <col min="5" max="6" width="17.54296875" style="9" customWidth="1"/>
    <col min="7" max="7" width="18" style="9" customWidth="1"/>
    <col min="8" max="9" width="17.54296875" style="9" customWidth="1"/>
    <col min="10" max="10" width="18.26953125" style="9" customWidth="1"/>
    <col min="11" max="11" width="9.1796875" style="9" customWidth="1"/>
    <col min="12" max="16384" width="9.1796875" style="9"/>
  </cols>
  <sheetData>
    <row r="3" spans="3:10" ht="21" customHeight="1">
      <c r="C3" s="40" t="s">
        <v>652</v>
      </c>
    </row>
    <row r="4" spans="3:10" ht="17.5" customHeight="1">
      <c r="C4" s="11" t="s">
        <v>1009</v>
      </c>
      <c r="D4" s="139"/>
      <c r="E4" s="139"/>
      <c r="F4" s="799"/>
      <c r="G4" s="723"/>
      <c r="H4" s="139"/>
      <c r="I4" s="139"/>
      <c r="J4" s="139"/>
    </row>
    <row r="5" spans="3:10" ht="16.149999999999999" customHeight="1" thickBot="1">
      <c r="C5" s="141"/>
      <c r="D5" s="141"/>
      <c r="E5" s="165" t="s">
        <v>113</v>
      </c>
      <c r="F5" s="165" t="s">
        <v>114</v>
      </c>
      <c r="G5" s="165" t="s">
        <v>115</v>
      </c>
      <c r="H5" s="165" t="s">
        <v>150</v>
      </c>
      <c r="I5" s="164" t="s">
        <v>151</v>
      </c>
      <c r="J5" s="164" t="s">
        <v>212</v>
      </c>
    </row>
    <row r="6" spans="3:10" ht="18.75" customHeight="1" thickBot="1">
      <c r="C6" s="141"/>
      <c r="D6" s="141"/>
      <c r="E6" s="800" t="s">
        <v>653</v>
      </c>
      <c r="F6" s="788"/>
      <c r="G6" s="788"/>
      <c r="H6" s="788"/>
      <c r="I6" s="789" t="s">
        <v>646</v>
      </c>
      <c r="J6" s="789" t="s">
        <v>648</v>
      </c>
    </row>
    <row r="7" spans="3:10" ht="17.25" customHeight="1" thickBot="1">
      <c r="C7" s="174"/>
      <c r="D7" s="174"/>
      <c r="E7" s="789"/>
      <c r="F7" s="790" t="s">
        <v>649</v>
      </c>
      <c r="G7" s="788"/>
      <c r="H7" s="789" t="s">
        <v>654</v>
      </c>
      <c r="I7" s="723"/>
      <c r="J7" s="723"/>
    </row>
    <row r="8" spans="3:10" ht="51" customHeight="1" thickBot="1">
      <c r="C8" s="146"/>
      <c r="D8" s="146"/>
      <c r="E8" s="726"/>
      <c r="F8" s="179"/>
      <c r="G8" s="149" t="s">
        <v>634</v>
      </c>
      <c r="H8" s="726"/>
      <c r="I8" s="726"/>
      <c r="J8" s="726"/>
    </row>
    <row r="9" spans="3:10" ht="18.5" thickTop="1">
      <c r="C9" s="57" t="s">
        <v>599</v>
      </c>
      <c r="D9" s="58" t="s">
        <v>655</v>
      </c>
      <c r="E9" s="422">
        <v>667011.53399999999</v>
      </c>
      <c r="F9" s="422">
        <v>21238.882000000001</v>
      </c>
      <c r="G9" s="422">
        <v>21238.882000000001</v>
      </c>
      <c r="H9" s="422">
        <v>667011.53399999999</v>
      </c>
      <c r="I9" s="151">
        <v>-14912.162</v>
      </c>
      <c r="J9" s="422">
        <v>0</v>
      </c>
    </row>
    <row r="10" spans="3:10">
      <c r="C10" s="156" t="s">
        <v>601</v>
      </c>
      <c r="D10" s="157" t="s">
        <v>656</v>
      </c>
      <c r="E10" s="392">
        <v>1416758.89</v>
      </c>
      <c r="F10" s="392">
        <v>1884.222</v>
      </c>
      <c r="G10" s="392">
        <v>1884.222</v>
      </c>
      <c r="H10" s="392">
        <v>1416758.89</v>
      </c>
      <c r="I10" s="20">
        <v>-3070.299</v>
      </c>
      <c r="J10" s="392">
        <v>0</v>
      </c>
    </row>
    <row r="11" spans="3:10">
      <c r="C11" s="156" t="s">
        <v>602</v>
      </c>
      <c r="D11" s="157" t="s">
        <v>657</v>
      </c>
      <c r="E11" s="392">
        <v>14891903.527000001</v>
      </c>
      <c r="F11" s="392">
        <v>866480.12100000004</v>
      </c>
      <c r="G11" s="392">
        <v>866480.12100000004</v>
      </c>
      <c r="H11" s="392">
        <v>14891903.527000001</v>
      </c>
      <c r="I11" s="20">
        <v>-588869.46799999999</v>
      </c>
      <c r="J11" s="392">
        <v>0</v>
      </c>
    </row>
    <row r="12" spans="3:10" ht="52">
      <c r="C12" s="156" t="s">
        <v>603</v>
      </c>
      <c r="D12" s="157" t="s">
        <v>658</v>
      </c>
      <c r="E12" s="392">
        <v>2980920.2620000001</v>
      </c>
      <c r="F12" s="392">
        <v>13834.612999999999</v>
      </c>
      <c r="G12" s="392">
        <v>13834.612999999999</v>
      </c>
      <c r="H12" s="392">
        <v>2980920.2620000001</v>
      </c>
      <c r="I12" s="20">
        <v>-35023.845000000001</v>
      </c>
      <c r="J12" s="392">
        <v>0</v>
      </c>
    </row>
    <row r="13" spans="3:10">
      <c r="C13" s="156" t="s">
        <v>604</v>
      </c>
      <c r="D13" s="157" t="s">
        <v>659</v>
      </c>
      <c r="E13" s="392">
        <v>372204.41800000001</v>
      </c>
      <c r="F13" s="392">
        <v>23864.802</v>
      </c>
      <c r="G13" s="392">
        <v>23864.802</v>
      </c>
      <c r="H13" s="392">
        <v>372204.41800000001</v>
      </c>
      <c r="I13" s="20">
        <v>-13846.157999999999</v>
      </c>
      <c r="J13" s="392">
        <v>0</v>
      </c>
    </row>
    <row r="14" spans="3:10">
      <c r="C14" s="156" t="s">
        <v>605</v>
      </c>
      <c r="D14" s="157" t="s">
        <v>660</v>
      </c>
      <c r="E14" s="392">
        <v>3450310.0460000001</v>
      </c>
      <c r="F14" s="392">
        <v>226093.83199999999</v>
      </c>
      <c r="G14" s="392">
        <v>226093.83199999999</v>
      </c>
      <c r="H14" s="392">
        <v>3450310.0460000001</v>
      </c>
      <c r="I14" s="20">
        <v>-172909.41399999999</v>
      </c>
      <c r="J14" s="392">
        <v>0</v>
      </c>
    </row>
    <row r="15" spans="3:10">
      <c r="C15" s="156" t="s">
        <v>606</v>
      </c>
      <c r="D15" s="157" t="s">
        <v>661</v>
      </c>
      <c r="E15" s="392">
        <v>14398285.206</v>
      </c>
      <c r="F15" s="392">
        <v>934925.39</v>
      </c>
      <c r="G15" s="392">
        <v>934925.39</v>
      </c>
      <c r="H15" s="392">
        <v>14398285.206</v>
      </c>
      <c r="I15" s="20">
        <v>-595377.29599999997</v>
      </c>
      <c r="J15" s="392">
        <v>0</v>
      </c>
    </row>
    <row r="16" spans="3:10">
      <c r="C16" s="156" t="s">
        <v>607</v>
      </c>
      <c r="D16" s="157" t="s">
        <v>662</v>
      </c>
      <c r="E16" s="392">
        <v>6087143.4890000001</v>
      </c>
      <c r="F16" s="392">
        <v>297272.80099999998</v>
      </c>
      <c r="G16" s="392">
        <v>297272.80099999998</v>
      </c>
      <c r="H16" s="392">
        <v>6087143.4890000001</v>
      </c>
      <c r="I16" s="20">
        <v>-220698.11199999999</v>
      </c>
      <c r="J16" s="392">
        <v>0</v>
      </c>
    </row>
    <row r="17" spans="3:10" ht="39">
      <c r="C17" s="156" t="s">
        <v>608</v>
      </c>
      <c r="D17" s="157" t="s">
        <v>663</v>
      </c>
      <c r="E17" s="392">
        <v>1967758.355</v>
      </c>
      <c r="F17" s="392">
        <v>246971.28599999999</v>
      </c>
      <c r="G17" s="392">
        <v>246971.28599999999</v>
      </c>
      <c r="H17" s="392">
        <v>1967758.355</v>
      </c>
      <c r="I17" s="20">
        <v>-147178.91</v>
      </c>
      <c r="J17" s="392">
        <v>0</v>
      </c>
    </row>
    <row r="18" spans="3:10">
      <c r="C18" s="156" t="s">
        <v>610</v>
      </c>
      <c r="D18" s="157" t="s">
        <v>664</v>
      </c>
      <c r="E18" s="392">
        <v>3166258.0430000001</v>
      </c>
      <c r="F18" s="392">
        <v>66410.376999999993</v>
      </c>
      <c r="G18" s="392">
        <v>66410.376999999993</v>
      </c>
      <c r="H18" s="392">
        <v>3166258.0430000001</v>
      </c>
      <c r="I18" s="20">
        <v>-73099.957999999999</v>
      </c>
      <c r="J18" s="392">
        <v>0</v>
      </c>
    </row>
    <row r="19" spans="3:10" ht="26">
      <c r="C19" s="156" t="s">
        <v>611</v>
      </c>
      <c r="D19" s="157" t="s">
        <v>665</v>
      </c>
      <c r="E19" s="392">
        <v>99304.501999999993</v>
      </c>
      <c r="F19" s="392">
        <v>5637.6080000000002</v>
      </c>
      <c r="G19" s="392">
        <v>5637.6080000000002</v>
      </c>
      <c r="H19" s="392">
        <v>99304.501999999993</v>
      </c>
      <c r="I19" s="20">
        <v>-4103.28</v>
      </c>
      <c r="J19" s="392">
        <v>0</v>
      </c>
    </row>
    <row r="20" spans="3:10" ht="26">
      <c r="C20" s="156" t="s">
        <v>612</v>
      </c>
      <c r="D20" s="157" t="s">
        <v>666</v>
      </c>
      <c r="E20" s="392">
        <v>9468366.6879999992</v>
      </c>
      <c r="F20" s="392">
        <v>507117.04399999999</v>
      </c>
      <c r="G20" s="392">
        <v>507117.04399999999</v>
      </c>
      <c r="H20" s="392">
        <v>9468366.6879999992</v>
      </c>
      <c r="I20" s="20">
        <v>-257360.709</v>
      </c>
      <c r="J20" s="392">
        <v>0</v>
      </c>
    </row>
    <row r="21" spans="3:10" ht="26">
      <c r="C21" s="156" t="s">
        <v>613</v>
      </c>
      <c r="D21" s="157" t="s">
        <v>667</v>
      </c>
      <c r="E21" s="392">
        <v>6656975.5140000004</v>
      </c>
      <c r="F21" s="392">
        <v>231739.209</v>
      </c>
      <c r="G21" s="392">
        <v>231739.209</v>
      </c>
      <c r="H21" s="392">
        <v>6656975.5140000004</v>
      </c>
      <c r="I21" s="20">
        <v>-162016.5</v>
      </c>
      <c r="J21" s="392">
        <v>0</v>
      </c>
    </row>
    <row r="22" spans="3:10" ht="39">
      <c r="C22" s="156" t="s">
        <v>614</v>
      </c>
      <c r="D22" s="157" t="s">
        <v>668</v>
      </c>
      <c r="E22" s="392">
        <v>3226208.9219999998</v>
      </c>
      <c r="F22" s="392">
        <v>90738.316999999995</v>
      </c>
      <c r="G22" s="392">
        <v>90738.316999999995</v>
      </c>
      <c r="H22" s="392">
        <v>3226208.9219999998</v>
      </c>
      <c r="I22" s="20">
        <v>-68331.824999999997</v>
      </c>
      <c r="J22" s="392">
        <v>0</v>
      </c>
    </row>
    <row r="23" spans="3:10" ht="39">
      <c r="C23" s="156" t="s">
        <v>615</v>
      </c>
      <c r="D23" s="157" t="s">
        <v>669</v>
      </c>
      <c r="E23" s="392">
        <v>3411.183</v>
      </c>
      <c r="F23" s="392">
        <v>17.666</v>
      </c>
      <c r="G23" s="392">
        <v>17.666</v>
      </c>
      <c r="H23" s="392">
        <v>3411.183</v>
      </c>
      <c r="I23" s="20">
        <v>-28.748000000000001</v>
      </c>
      <c r="J23" s="392">
        <v>0</v>
      </c>
    </row>
    <row r="24" spans="3:10">
      <c r="C24" s="156" t="s">
        <v>616</v>
      </c>
      <c r="D24" s="157" t="s">
        <v>670</v>
      </c>
      <c r="E24" s="392">
        <v>311591.359</v>
      </c>
      <c r="F24" s="392">
        <v>12121.048000000001</v>
      </c>
      <c r="G24" s="392">
        <v>12121.048000000001</v>
      </c>
      <c r="H24" s="392">
        <v>311591.359</v>
      </c>
      <c r="I24" s="20">
        <v>-11946.800999999999</v>
      </c>
      <c r="J24" s="392">
        <v>0</v>
      </c>
    </row>
    <row r="25" spans="3:10">
      <c r="C25" s="156" t="s">
        <v>617</v>
      </c>
      <c r="D25" s="157" t="s">
        <v>671</v>
      </c>
      <c r="E25" s="392">
        <v>1654684.84</v>
      </c>
      <c r="F25" s="392">
        <v>46911.178</v>
      </c>
      <c r="G25" s="392">
        <v>46911.178</v>
      </c>
      <c r="H25" s="392">
        <v>1654684.84</v>
      </c>
      <c r="I25" s="20">
        <v>-49357.786</v>
      </c>
      <c r="J25" s="392">
        <v>0</v>
      </c>
    </row>
    <row r="26" spans="3:10" ht="26">
      <c r="C26" s="156" t="s">
        <v>618</v>
      </c>
      <c r="D26" s="157" t="s">
        <v>672</v>
      </c>
      <c r="E26" s="392">
        <v>425264.53100000002</v>
      </c>
      <c r="F26" s="392">
        <v>13317.085999999999</v>
      </c>
      <c r="G26" s="392">
        <v>13317.085999999999</v>
      </c>
      <c r="H26" s="392">
        <v>425264.53100000002</v>
      </c>
      <c r="I26" s="20">
        <v>-17140.355</v>
      </c>
      <c r="J26" s="392">
        <v>0</v>
      </c>
    </row>
    <row r="27" spans="3:10">
      <c r="C27" s="156" t="s">
        <v>619</v>
      </c>
      <c r="D27" s="157" t="s">
        <v>673</v>
      </c>
      <c r="E27" s="392">
        <v>2938517.65</v>
      </c>
      <c r="F27" s="392">
        <v>71854.653999999995</v>
      </c>
      <c r="G27" s="392">
        <v>71854.653999999995</v>
      </c>
      <c r="H27" s="392">
        <v>2938512.3859999999</v>
      </c>
      <c r="I27" s="20">
        <v>-141478.981</v>
      </c>
      <c r="J27" s="392">
        <v>0</v>
      </c>
    </row>
    <row r="28" spans="3:10" ht="18.5" thickBot="1">
      <c r="C28" s="612" t="s">
        <v>620</v>
      </c>
      <c r="D28" s="613" t="s">
        <v>149</v>
      </c>
      <c r="E28" s="616">
        <v>74182878.959000006</v>
      </c>
      <c r="F28" s="616">
        <v>3678430.1359999999</v>
      </c>
      <c r="G28" s="616">
        <v>3678430.1359999999</v>
      </c>
      <c r="H28" s="616">
        <v>74182873.694999993</v>
      </c>
      <c r="I28" s="614">
        <v>-2576750.6069999998</v>
      </c>
      <c r="J28" s="616">
        <v>0</v>
      </c>
    </row>
    <row r="29" spans="3:10" ht="18.5" thickTop="1"/>
  </sheetData>
  <mergeCells count="7">
    <mergeCell ref="F4:G4"/>
    <mergeCell ref="E6:H6"/>
    <mergeCell ref="F7:G7"/>
    <mergeCell ref="I6:I8"/>
    <mergeCell ref="J6:J8"/>
    <mergeCell ref="E7:E8"/>
    <mergeCell ref="H7:H8"/>
  </mergeCells>
  <pageMargins left="0.70866141732283472" right="0.70866141732283472" top="0.74803149606299213" bottom="0.74803149606299213" header="0.31496062992125978" footer="0.31496062992125978"/>
  <pageSetup paperSize="9" scale="70" fitToWidth="0" orientation="landscape"/>
  <headerFooter>
    <oddHeader>&amp;CPL
Załącznik XV</oddHeader>
    <oddFooter>&amp;C&amp;P</oddFooter>
  </headerFooter>
  <ignoredErrors>
    <ignoredError sqref="C9:C28" numberStoredAsText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autoPageBreaks="0" fitToPage="1"/>
  </sheetPr>
  <dimension ref="A2:J16"/>
  <sheetViews>
    <sheetView showGridLines="0" zoomScale="80" zoomScaleNormal="80" zoomScaleSheetLayoutView="100" zoomScalePageLayoutView="80" workbookViewId="0"/>
  </sheetViews>
  <sheetFormatPr defaultColWidth="9.1796875" defaultRowHeight="18"/>
  <cols>
    <col min="1" max="1" width="6.1796875" style="9" customWidth="1"/>
    <col min="2" max="2" width="4.453125" style="9" customWidth="1"/>
    <col min="3" max="3" width="43.453125" style="9" customWidth="1"/>
    <col min="4" max="4" width="15.81640625" style="9" customWidth="1"/>
    <col min="5" max="5" width="22.453125" style="9" customWidth="1"/>
    <col min="6" max="6" width="18.453125" style="9" customWidth="1"/>
    <col min="7" max="7" width="19.54296875" style="9" customWidth="1"/>
    <col min="8" max="8" width="28.26953125" style="9" customWidth="1"/>
    <col min="9" max="9" width="9.1796875" style="9" customWidth="1"/>
    <col min="10" max="16384" width="9.1796875" style="9"/>
  </cols>
  <sheetData>
    <row r="2" spans="1:10">
      <c r="C2" s="181"/>
      <c r="D2" s="181"/>
      <c r="E2" s="181"/>
      <c r="F2" s="181"/>
      <c r="G2" s="181"/>
      <c r="H2" s="181"/>
      <c r="I2" s="181"/>
      <c r="J2" s="163"/>
    </row>
    <row r="3" spans="1:10" ht="21" customHeight="1">
      <c r="A3" s="182"/>
      <c r="C3" s="183" t="s">
        <v>71</v>
      </c>
      <c r="D3" s="184"/>
      <c r="E3" s="184"/>
      <c r="F3" s="184"/>
      <c r="G3" s="184"/>
      <c r="H3" s="184"/>
      <c r="J3" s="163"/>
    </row>
    <row r="4" spans="1:10" ht="17.5" customHeight="1">
      <c r="C4" s="9" t="s">
        <v>1009</v>
      </c>
    </row>
    <row r="6" spans="1:10" ht="16.149999999999999" customHeight="1" thickBot="1"/>
    <row r="7" spans="1:10" ht="27" customHeight="1" thickBot="1">
      <c r="C7" s="74"/>
      <c r="D7" s="802" t="s">
        <v>675</v>
      </c>
      <c r="E7" s="185" t="s">
        <v>676</v>
      </c>
      <c r="F7" s="185"/>
      <c r="G7" s="185"/>
      <c r="H7" s="185"/>
      <c r="I7" s="163"/>
      <c r="J7" s="163"/>
    </row>
    <row r="8" spans="1:10" ht="30" customHeight="1" thickTop="1" thickBot="1">
      <c r="C8" s="74"/>
      <c r="D8" s="723"/>
      <c r="E8" s="789"/>
      <c r="F8" s="789" t="s">
        <v>677</v>
      </c>
      <c r="G8" s="185" t="s">
        <v>678</v>
      </c>
      <c r="H8" s="185"/>
      <c r="I8" s="163"/>
      <c r="J8" s="163"/>
    </row>
    <row r="9" spans="1:10" ht="26.5" customHeight="1" thickTop="1" thickBot="1">
      <c r="C9" s="74"/>
      <c r="D9" s="726"/>
      <c r="E9" s="726"/>
      <c r="F9" s="801"/>
      <c r="G9" s="149"/>
      <c r="H9" s="186" t="s">
        <v>679</v>
      </c>
      <c r="I9" s="163"/>
      <c r="J9" s="163"/>
    </row>
    <row r="10" spans="1:10" ht="14.25" customHeight="1" thickTop="1" thickBot="1">
      <c r="B10" s="180"/>
      <c r="C10" s="180"/>
      <c r="D10" s="187" t="s">
        <v>113</v>
      </c>
      <c r="E10" s="187" t="s">
        <v>114</v>
      </c>
      <c r="F10" s="187" t="s">
        <v>115</v>
      </c>
      <c r="G10" s="187" t="s">
        <v>150</v>
      </c>
      <c r="H10" s="187" t="s">
        <v>151</v>
      </c>
      <c r="I10" s="163"/>
      <c r="J10" s="163"/>
    </row>
    <row r="11" spans="1:10">
      <c r="B11" s="188">
        <v>1</v>
      </c>
      <c r="C11" s="188" t="s">
        <v>600</v>
      </c>
      <c r="D11" s="425">
        <v>67835399.405000001</v>
      </c>
      <c r="E11" s="425">
        <v>119702685.837</v>
      </c>
      <c r="F11" s="425">
        <v>108801436.094</v>
      </c>
      <c r="G11" s="425">
        <v>10901249.743000001</v>
      </c>
      <c r="H11" s="425">
        <v>0</v>
      </c>
      <c r="I11" s="163"/>
      <c r="J11" s="163"/>
    </row>
    <row r="12" spans="1:10">
      <c r="B12" s="188">
        <v>2</v>
      </c>
      <c r="C12" s="188" t="s">
        <v>680</v>
      </c>
      <c r="D12" s="425">
        <v>67401622.547000006</v>
      </c>
      <c r="E12" s="425">
        <v>0</v>
      </c>
      <c r="F12" s="425">
        <v>0</v>
      </c>
      <c r="G12" s="425">
        <v>0</v>
      </c>
      <c r="H12" s="426"/>
      <c r="I12" s="163"/>
      <c r="J12" s="163"/>
    </row>
    <row r="13" spans="1:10">
      <c r="B13" s="478">
        <v>3</v>
      </c>
      <c r="C13" s="478" t="s">
        <v>149</v>
      </c>
      <c r="D13" s="427">
        <v>135237021.95199999</v>
      </c>
      <c r="E13" s="427">
        <v>119702685.837</v>
      </c>
      <c r="F13" s="427">
        <v>108801436.094</v>
      </c>
      <c r="G13" s="427">
        <v>10901249.743000001</v>
      </c>
      <c r="H13" s="427">
        <v>0</v>
      </c>
      <c r="I13" s="163"/>
      <c r="J13" s="163"/>
    </row>
    <row r="14" spans="1:10">
      <c r="B14" s="188">
        <v>4</v>
      </c>
      <c r="C14" s="188" t="s">
        <v>681</v>
      </c>
      <c r="D14" s="425">
        <v>730656.52800000005</v>
      </c>
      <c r="E14" s="425">
        <v>2446127.8319999999</v>
      </c>
      <c r="F14" s="425">
        <v>2207832.091</v>
      </c>
      <c r="G14" s="425">
        <v>238295.74100000001</v>
      </c>
      <c r="H14" s="425">
        <v>0</v>
      </c>
      <c r="I14" s="163"/>
      <c r="J14" s="163"/>
    </row>
    <row r="15" spans="1:10" ht="28" thickBot="1">
      <c r="B15" s="618" t="s">
        <v>488</v>
      </c>
      <c r="C15" s="618" t="s">
        <v>682</v>
      </c>
      <c r="D15" s="619">
        <v>730656.52800000005</v>
      </c>
      <c r="E15" s="619">
        <v>2446127.8319999999</v>
      </c>
      <c r="F15" s="620"/>
      <c r="G15" s="620"/>
      <c r="H15" s="620"/>
      <c r="I15" s="163"/>
      <c r="J15" s="163"/>
    </row>
    <row r="16" spans="1:10" ht="18.5" thickTop="1">
      <c r="C16" s="70"/>
    </row>
  </sheetData>
  <mergeCells count="3">
    <mergeCell ref="F8:F9"/>
    <mergeCell ref="D7:D9"/>
    <mergeCell ref="E8:E9"/>
  </mergeCells>
  <pageMargins left="0.70866141732283472" right="0.70866141732283472" top="0.74803149606299213" bottom="0.74803149606299213" header="0.31496062992125978" footer="0.31496062992125978"/>
  <pageSetup paperSize="9" scale="69" orientation="landscape" r:id="rId1"/>
  <headerFooter>
    <oddHeader>&amp;CPL
Załącznik XVII</oddHeader>
    <oddFooter>&amp;C&amp;P</oddFooter>
    <evenHeader>&amp;L&amp;"Times New Roman,Regular"&amp;12 &amp;K000000Central Bank of Ireland - RESTRICTED</evenHeader>
    <firstHeader>&amp;L&amp;"Times New Roman,Regular"&amp;12 &amp;K000000Central Bank of Ireland - RESTRICTED</first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C3:J26"/>
  <sheetViews>
    <sheetView showGridLines="0" zoomScale="80" zoomScaleNormal="80" zoomScalePageLayoutView="80" workbookViewId="0"/>
  </sheetViews>
  <sheetFormatPr defaultColWidth="9.1796875" defaultRowHeight="18"/>
  <cols>
    <col min="1" max="1" width="2.453125" style="9" customWidth="1"/>
    <col min="2" max="2" width="9.1796875" style="9" customWidth="1"/>
    <col min="3" max="3" width="4.453125" style="9" customWidth="1"/>
    <col min="4" max="4" width="53.453125" style="9" customWidth="1"/>
    <col min="5" max="10" width="17.81640625" style="9" customWidth="1"/>
    <col min="11" max="11" width="9.1796875" style="9" customWidth="1"/>
    <col min="12" max="16384" width="9.1796875" style="9"/>
  </cols>
  <sheetData>
    <row r="3" spans="3:10" ht="21" customHeight="1">
      <c r="D3" s="28" t="s">
        <v>75</v>
      </c>
    </row>
    <row r="4" spans="3:10" ht="17.5" customHeight="1">
      <c r="D4" s="9" t="s">
        <v>1009</v>
      </c>
    </row>
    <row r="6" spans="3:10" ht="43.5" customHeight="1" thickBot="1">
      <c r="C6" s="189"/>
      <c r="D6" s="189"/>
      <c r="E6" s="803" t="s">
        <v>683</v>
      </c>
      <c r="F6" s="804"/>
      <c r="G6" s="803" t="s">
        <v>684</v>
      </c>
      <c r="H6" s="804"/>
      <c r="I6" s="803" t="s">
        <v>685</v>
      </c>
      <c r="J6" s="805"/>
    </row>
    <row r="7" spans="3:10" ht="27.75" customHeight="1" thickBot="1">
      <c r="C7" s="189"/>
      <c r="D7" s="189"/>
      <c r="E7" s="226" t="s">
        <v>651</v>
      </c>
      <c r="F7" s="474" t="s">
        <v>434</v>
      </c>
      <c r="G7" s="226" t="s">
        <v>651</v>
      </c>
      <c r="H7" s="474" t="s">
        <v>434</v>
      </c>
      <c r="I7" s="226" t="s">
        <v>686</v>
      </c>
      <c r="J7" s="226" t="s">
        <v>687</v>
      </c>
    </row>
    <row r="8" spans="3:10" ht="16.899999999999999" customHeight="1" thickTop="1" thickBot="1">
      <c r="C8" s="191"/>
      <c r="D8" s="191" t="s">
        <v>688</v>
      </c>
      <c r="E8" s="79" t="s">
        <v>113</v>
      </c>
      <c r="F8" s="80" t="s">
        <v>114</v>
      </c>
      <c r="G8" s="79" t="s">
        <v>115</v>
      </c>
      <c r="H8" s="80" t="s">
        <v>150</v>
      </c>
      <c r="I8" s="79" t="s">
        <v>151</v>
      </c>
      <c r="J8" s="79" t="s">
        <v>212</v>
      </c>
    </row>
    <row r="9" spans="3:10" ht="18.5" thickTop="1">
      <c r="C9" s="192">
        <v>1</v>
      </c>
      <c r="D9" s="192" t="s">
        <v>689</v>
      </c>
      <c r="E9" s="410">
        <v>60017955.425999999</v>
      </c>
      <c r="F9" s="410">
        <v>0</v>
      </c>
      <c r="G9" s="410">
        <v>77932588.706</v>
      </c>
      <c r="H9" s="410">
        <v>985412.67</v>
      </c>
      <c r="I9" s="410">
        <v>5023403.7949999999</v>
      </c>
      <c r="J9" s="411">
        <v>6.3700000000000007E-2</v>
      </c>
    </row>
    <row r="10" spans="3:10">
      <c r="C10" s="193">
        <v>2</v>
      </c>
      <c r="D10" s="193" t="s">
        <v>690</v>
      </c>
      <c r="E10" s="410">
        <v>951795.15399999998</v>
      </c>
      <c r="F10" s="410">
        <v>204927.163</v>
      </c>
      <c r="G10" s="410">
        <v>951795.15399999998</v>
      </c>
      <c r="H10" s="410">
        <v>32288.581999999999</v>
      </c>
      <c r="I10" s="410">
        <v>196816.747</v>
      </c>
      <c r="J10" s="411">
        <v>0.2</v>
      </c>
    </row>
    <row r="11" spans="3:10">
      <c r="C11" s="193">
        <v>3</v>
      </c>
      <c r="D11" s="193" t="s">
        <v>691</v>
      </c>
      <c r="E11" s="410">
        <v>201131.889</v>
      </c>
      <c r="F11" s="410">
        <v>105838.22</v>
      </c>
      <c r="G11" s="410">
        <v>200839.02299999999</v>
      </c>
      <c r="H11" s="410">
        <v>17868.391</v>
      </c>
      <c r="I11" s="410">
        <v>109353.70699999999</v>
      </c>
      <c r="J11" s="411">
        <v>0.5</v>
      </c>
    </row>
    <row r="12" spans="3:10">
      <c r="C12" s="193">
        <v>4</v>
      </c>
      <c r="D12" s="193" t="s">
        <v>692</v>
      </c>
      <c r="E12" s="410">
        <v>3151913.1710000001</v>
      </c>
      <c r="F12" s="410">
        <v>98919.993000000002</v>
      </c>
      <c r="G12" s="410">
        <v>6391204.5959999999</v>
      </c>
      <c r="H12" s="410">
        <v>19783.999</v>
      </c>
      <c r="I12" s="410">
        <v>0</v>
      </c>
      <c r="J12" s="411">
        <v>0</v>
      </c>
    </row>
    <row r="13" spans="3:10">
      <c r="C13" s="193">
        <v>5</v>
      </c>
      <c r="D13" s="193" t="s">
        <v>693</v>
      </c>
      <c r="E13" s="410">
        <v>0</v>
      </c>
      <c r="F13" s="410">
        <v>0</v>
      </c>
      <c r="G13" s="410">
        <v>0</v>
      </c>
      <c r="H13" s="410">
        <v>0</v>
      </c>
      <c r="I13" s="410">
        <v>0</v>
      </c>
      <c r="J13" s="411" t="s">
        <v>1161</v>
      </c>
    </row>
    <row r="14" spans="3:10">
      <c r="C14" s="193">
        <v>6</v>
      </c>
      <c r="D14" s="193" t="s">
        <v>493</v>
      </c>
      <c r="E14" s="410">
        <v>15093598.814999999</v>
      </c>
      <c r="F14" s="410">
        <v>7496237.8799999999</v>
      </c>
      <c r="G14" s="410">
        <v>14126177.356000001</v>
      </c>
      <c r="H14" s="410">
        <v>1048304.31</v>
      </c>
      <c r="I14" s="410">
        <v>5280854.8839999996</v>
      </c>
      <c r="J14" s="411">
        <v>0.34799999999999998</v>
      </c>
    </row>
    <row r="15" spans="3:10">
      <c r="C15" s="193">
        <v>7</v>
      </c>
      <c r="D15" s="193" t="s">
        <v>499</v>
      </c>
      <c r="E15" s="410">
        <v>35042316.843000002</v>
      </c>
      <c r="F15" s="410">
        <v>31346963.741</v>
      </c>
      <c r="G15" s="410">
        <v>22245882.927999999</v>
      </c>
      <c r="H15" s="410">
        <v>3483847.4929999998</v>
      </c>
      <c r="I15" s="410">
        <v>24456969.640999999</v>
      </c>
      <c r="J15" s="411">
        <v>0.95050000000000001</v>
      </c>
    </row>
    <row r="16" spans="3:10">
      <c r="C16" s="193">
        <v>8</v>
      </c>
      <c r="D16" s="193" t="s">
        <v>497</v>
      </c>
      <c r="E16" s="410">
        <v>51680589.089000002</v>
      </c>
      <c r="F16" s="410">
        <v>12098549.470000001</v>
      </c>
      <c r="G16" s="410">
        <v>49176680.202</v>
      </c>
      <c r="H16" s="410">
        <v>1912001.132</v>
      </c>
      <c r="I16" s="410">
        <v>35640829.560000002</v>
      </c>
      <c r="J16" s="411">
        <v>0.6976</v>
      </c>
    </row>
    <row r="17" spans="3:10">
      <c r="C17" s="193">
        <v>9</v>
      </c>
      <c r="D17" s="193" t="s">
        <v>495</v>
      </c>
      <c r="E17" s="410">
        <v>63642003.747000001</v>
      </c>
      <c r="F17" s="410">
        <v>5105597.0820000004</v>
      </c>
      <c r="G17" s="410">
        <v>62704776.159000002</v>
      </c>
      <c r="H17" s="410">
        <v>1111978.5490000001</v>
      </c>
      <c r="I17" s="410">
        <v>35351371.130000003</v>
      </c>
      <c r="J17" s="411">
        <v>0.55400000000000005</v>
      </c>
    </row>
    <row r="18" spans="3:10">
      <c r="C18" s="193">
        <v>10</v>
      </c>
      <c r="D18" s="193" t="s">
        <v>501</v>
      </c>
      <c r="E18" s="410">
        <v>2635133.301</v>
      </c>
      <c r="F18" s="410">
        <v>139474.25599999999</v>
      </c>
      <c r="G18" s="410">
        <v>2470064.818</v>
      </c>
      <c r="H18" s="410">
        <v>46054.392999999996</v>
      </c>
      <c r="I18" s="410">
        <v>2881813.659</v>
      </c>
      <c r="J18" s="411">
        <v>1.1453</v>
      </c>
    </row>
    <row r="19" spans="3:10">
      <c r="C19" s="193">
        <v>11</v>
      </c>
      <c r="D19" s="193" t="s">
        <v>694</v>
      </c>
      <c r="E19" s="410">
        <v>1863685.0109999999</v>
      </c>
      <c r="F19" s="410">
        <v>216117.535</v>
      </c>
      <c r="G19" s="410">
        <v>409794.26</v>
      </c>
      <c r="H19" s="410">
        <v>16888.007000000001</v>
      </c>
      <c r="I19" s="410">
        <v>640023.4</v>
      </c>
      <c r="J19" s="411">
        <v>1.5</v>
      </c>
    </row>
    <row r="20" spans="3:10">
      <c r="C20" s="193">
        <v>12</v>
      </c>
      <c r="D20" s="193" t="s">
        <v>695</v>
      </c>
      <c r="E20" s="410">
        <v>0</v>
      </c>
      <c r="F20" s="410">
        <v>0</v>
      </c>
      <c r="G20" s="410">
        <v>0</v>
      </c>
      <c r="H20" s="410">
        <v>0</v>
      </c>
      <c r="I20" s="410">
        <v>0</v>
      </c>
      <c r="J20" s="411" t="s">
        <v>1161</v>
      </c>
    </row>
    <row r="21" spans="3:10" ht="21" customHeight="1">
      <c r="C21" s="193">
        <v>13</v>
      </c>
      <c r="D21" s="193" t="s">
        <v>696</v>
      </c>
      <c r="E21" s="410">
        <v>0</v>
      </c>
      <c r="F21" s="410">
        <v>0</v>
      </c>
      <c r="G21" s="410">
        <v>0</v>
      </c>
      <c r="H21" s="410">
        <v>0</v>
      </c>
      <c r="I21" s="410">
        <v>0</v>
      </c>
      <c r="J21" s="411" t="s">
        <v>1161</v>
      </c>
    </row>
    <row r="22" spans="3:10">
      <c r="C22" s="193">
        <v>14</v>
      </c>
      <c r="D22" s="193" t="s">
        <v>697</v>
      </c>
      <c r="E22" s="410">
        <v>0</v>
      </c>
      <c r="F22" s="410">
        <v>0</v>
      </c>
      <c r="G22" s="410">
        <v>0</v>
      </c>
      <c r="H22" s="410">
        <v>0</v>
      </c>
      <c r="I22" s="410">
        <v>0</v>
      </c>
      <c r="J22" s="411" t="s">
        <v>1161</v>
      </c>
    </row>
    <row r="23" spans="3:10">
      <c r="C23" s="193">
        <v>15</v>
      </c>
      <c r="D23" s="193" t="s">
        <v>221</v>
      </c>
      <c r="E23" s="410">
        <v>1248889.2339999999</v>
      </c>
      <c r="F23" s="410">
        <v>0</v>
      </c>
      <c r="G23" s="410">
        <v>1248889.2339999999</v>
      </c>
      <c r="H23" s="410">
        <v>0</v>
      </c>
      <c r="I23" s="410">
        <v>3028312.3089999999</v>
      </c>
      <c r="J23" s="411">
        <v>2.4247999999999998</v>
      </c>
    </row>
    <row r="24" spans="3:10" ht="18.5" thickBot="1">
      <c r="C24" s="194">
        <v>16</v>
      </c>
      <c r="D24" s="194" t="s">
        <v>698</v>
      </c>
      <c r="E24" s="410">
        <v>5932246.4029999999</v>
      </c>
      <c r="F24" s="410">
        <v>0</v>
      </c>
      <c r="G24" s="410">
        <v>5932246.4029999999</v>
      </c>
      <c r="H24" s="410">
        <v>0</v>
      </c>
      <c r="I24" s="410">
        <v>3322742.787</v>
      </c>
      <c r="J24" s="411">
        <v>0.56010000000000004</v>
      </c>
    </row>
    <row r="25" spans="3:10" ht="18.5" thickBot="1">
      <c r="C25" s="621">
        <v>17</v>
      </c>
      <c r="D25" s="621" t="s">
        <v>699</v>
      </c>
      <c r="E25" s="622">
        <v>241461258.08199999</v>
      </c>
      <c r="F25" s="622">
        <v>56812625.340000004</v>
      </c>
      <c r="G25" s="622">
        <v>243790938.838</v>
      </c>
      <c r="H25" s="622">
        <v>8674427.5260000005</v>
      </c>
      <c r="I25" s="622">
        <v>115932491.62</v>
      </c>
      <c r="J25" s="623">
        <v>0.4592</v>
      </c>
    </row>
    <row r="26" spans="3:10" ht="18.5" thickTop="1">
      <c r="C26" s="106"/>
    </row>
  </sheetData>
  <mergeCells count="3">
    <mergeCell ref="E6:F6"/>
    <mergeCell ref="G6:H6"/>
    <mergeCell ref="I6:J6"/>
  </mergeCells>
  <pageMargins left="0.70866141732283472" right="0.70866141732283472" top="0.74803149606299213" bottom="0.74803149606299213" header="0.31496062992125978" footer="0.31496062992125978"/>
  <pageSetup paperSize="9" scale="58" fitToHeight="0" orientation="landscape" r:id="rId1"/>
  <headerFooter>
    <oddHeader>&amp;CPL
Załącznik XIX</oddHeader>
    <oddFooter>&amp;C&amp;P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C4:U27"/>
  <sheetViews>
    <sheetView showGridLines="0" zoomScale="80" zoomScaleNormal="80" workbookViewId="0"/>
  </sheetViews>
  <sheetFormatPr defaultColWidth="9.1796875" defaultRowHeight="18"/>
  <cols>
    <col min="1" max="1" width="3.54296875" style="9" customWidth="1"/>
    <col min="2" max="2" width="9.1796875" style="9" customWidth="1"/>
    <col min="3" max="3" width="3.7265625" style="9" customWidth="1"/>
    <col min="4" max="4" width="47.453125" style="9" customWidth="1"/>
    <col min="5" max="5" width="11.54296875" style="9" bestFit="1" customWidth="1"/>
    <col min="6" max="6" width="9.54296875" style="9" bestFit="1" customWidth="1"/>
    <col min="7" max="7" width="10.7265625" style="9" bestFit="1" customWidth="1"/>
    <col min="8" max="8" width="4.54296875" style="9" bestFit="1" customWidth="1"/>
    <col min="9" max="9" width="10.7265625" style="9" bestFit="1" customWidth="1"/>
    <col min="10" max="11" width="11.54296875" style="9" bestFit="1" customWidth="1"/>
    <col min="12" max="12" width="4.453125" style="9" bestFit="1" customWidth="1"/>
    <col min="13" max="14" width="11.54296875" style="9" bestFit="1" customWidth="1"/>
    <col min="15" max="16" width="10.7265625" style="9" bestFit="1" customWidth="1"/>
    <col min="17" max="17" width="5.1796875" style="9" bestFit="1" customWidth="1"/>
    <col min="18" max="18" width="6" style="9" bestFit="1" customWidth="1"/>
    <col min="19" max="19" width="4.453125" style="9" bestFit="1" customWidth="1"/>
    <col min="20" max="20" width="13.1796875" style="9" bestFit="1" customWidth="1"/>
    <col min="21" max="21" width="14" style="9" bestFit="1" customWidth="1"/>
    <col min="22" max="22" width="9.1796875" style="9" customWidth="1"/>
    <col min="23" max="16384" width="9.1796875" style="9"/>
  </cols>
  <sheetData>
    <row r="4" spans="3:21" ht="21" customHeight="1">
      <c r="D4" s="28" t="s">
        <v>77</v>
      </c>
    </row>
    <row r="5" spans="3:21">
      <c r="D5" s="9" t="s">
        <v>1009</v>
      </c>
    </row>
    <row r="7" spans="3:21" ht="16.5" customHeight="1">
      <c r="C7" s="195"/>
      <c r="D7" s="806" t="s">
        <v>688</v>
      </c>
      <c r="E7" s="807" t="s">
        <v>700</v>
      </c>
      <c r="F7" s="723"/>
      <c r="G7" s="723"/>
      <c r="H7" s="723"/>
      <c r="I7" s="723"/>
      <c r="J7" s="723"/>
      <c r="K7" s="723"/>
      <c r="L7" s="723"/>
      <c r="M7" s="723"/>
      <c r="N7" s="723"/>
      <c r="O7" s="723"/>
      <c r="P7" s="723"/>
      <c r="Q7" s="723"/>
      <c r="R7" s="723"/>
      <c r="S7" s="723"/>
      <c r="T7" s="808" t="s">
        <v>149</v>
      </c>
      <c r="U7" s="808" t="s">
        <v>701</v>
      </c>
    </row>
    <row r="8" spans="3:21" ht="16.149999999999999" customHeight="1" thickTop="1" thickBot="1">
      <c r="C8" s="196"/>
      <c r="D8" s="723"/>
      <c r="E8" s="197">
        <v>0</v>
      </c>
      <c r="F8" s="197">
        <v>0.02</v>
      </c>
      <c r="G8" s="197">
        <v>0.04</v>
      </c>
      <c r="H8" s="197">
        <v>0.1</v>
      </c>
      <c r="I8" s="197">
        <v>0.2</v>
      </c>
      <c r="J8" s="197">
        <v>0.35</v>
      </c>
      <c r="K8" s="197">
        <v>0.5</v>
      </c>
      <c r="L8" s="197">
        <v>0.7</v>
      </c>
      <c r="M8" s="197">
        <v>0.75</v>
      </c>
      <c r="N8" s="197">
        <v>1</v>
      </c>
      <c r="O8" s="197">
        <v>1.5</v>
      </c>
      <c r="P8" s="197">
        <v>2.5</v>
      </c>
      <c r="Q8" s="197">
        <v>3.7</v>
      </c>
      <c r="R8" s="197">
        <v>12.5</v>
      </c>
      <c r="S8" s="198" t="s">
        <v>702</v>
      </c>
      <c r="T8" s="759"/>
      <c r="U8" s="759"/>
    </row>
    <row r="9" spans="3:21" ht="16.149999999999999" customHeight="1" thickBot="1">
      <c r="C9" s="191"/>
      <c r="D9" s="726"/>
      <c r="E9" s="199" t="s">
        <v>113</v>
      </c>
      <c r="F9" s="199" t="s">
        <v>114</v>
      </c>
      <c r="G9" s="199" t="s">
        <v>115</v>
      </c>
      <c r="H9" s="199" t="s">
        <v>150</v>
      </c>
      <c r="I9" s="199" t="s">
        <v>151</v>
      </c>
      <c r="J9" s="199" t="s">
        <v>212</v>
      </c>
      <c r="K9" s="199" t="s">
        <v>213</v>
      </c>
      <c r="L9" s="199" t="s">
        <v>214</v>
      </c>
      <c r="M9" s="199" t="s">
        <v>360</v>
      </c>
      <c r="N9" s="199" t="s">
        <v>361</v>
      </c>
      <c r="O9" s="199" t="s">
        <v>362</v>
      </c>
      <c r="P9" s="199" t="s">
        <v>363</v>
      </c>
      <c r="Q9" s="199" t="s">
        <v>364</v>
      </c>
      <c r="R9" s="199" t="s">
        <v>582</v>
      </c>
      <c r="S9" s="702" t="s">
        <v>583</v>
      </c>
      <c r="T9" s="200" t="s">
        <v>703</v>
      </c>
      <c r="U9" s="200" t="s">
        <v>704</v>
      </c>
    </row>
    <row r="10" spans="3:21" ht="18.5" thickTop="1">
      <c r="C10" s="201">
        <v>1</v>
      </c>
      <c r="D10" s="202" t="s">
        <v>689</v>
      </c>
      <c r="E10" s="410">
        <v>72113423.892000005</v>
      </c>
      <c r="F10" s="410">
        <v>0</v>
      </c>
      <c r="G10" s="410">
        <v>3605508.0819999999</v>
      </c>
      <c r="H10" s="410">
        <v>0</v>
      </c>
      <c r="I10" s="410">
        <v>1351731.618</v>
      </c>
      <c r="J10" s="428">
        <v>0</v>
      </c>
      <c r="K10" s="428">
        <v>0</v>
      </c>
      <c r="L10" s="410">
        <v>0</v>
      </c>
      <c r="M10" s="410">
        <v>0</v>
      </c>
      <c r="N10" s="410">
        <v>0</v>
      </c>
      <c r="O10" s="410">
        <v>0</v>
      </c>
      <c r="P10" s="410">
        <v>1847337.784</v>
      </c>
      <c r="Q10" s="428">
        <v>0</v>
      </c>
      <c r="R10" s="428">
        <v>0</v>
      </c>
      <c r="S10" s="410">
        <v>0</v>
      </c>
      <c r="T10" s="410">
        <v>78918001.376000002</v>
      </c>
      <c r="U10" s="410">
        <v>73550752.716999993</v>
      </c>
    </row>
    <row r="11" spans="3:21">
      <c r="C11" s="203">
        <v>2</v>
      </c>
      <c r="D11" s="193" t="s">
        <v>690</v>
      </c>
      <c r="E11" s="410">
        <v>0</v>
      </c>
      <c r="F11" s="410">
        <v>0</v>
      </c>
      <c r="G11" s="410">
        <v>0</v>
      </c>
      <c r="H11" s="410">
        <v>0</v>
      </c>
      <c r="I11" s="410">
        <v>984083.73600000003</v>
      </c>
      <c r="J11" s="429">
        <v>0</v>
      </c>
      <c r="K11" s="429">
        <v>0</v>
      </c>
      <c r="L11" s="410">
        <v>0</v>
      </c>
      <c r="M11" s="410">
        <v>0</v>
      </c>
      <c r="N11" s="410">
        <v>0</v>
      </c>
      <c r="O11" s="410">
        <v>0</v>
      </c>
      <c r="P11" s="410">
        <v>0</v>
      </c>
      <c r="Q11" s="429">
        <v>0</v>
      </c>
      <c r="R11" s="429">
        <v>0</v>
      </c>
      <c r="S11" s="410">
        <v>0</v>
      </c>
      <c r="T11" s="410">
        <v>984083.73600000003</v>
      </c>
      <c r="U11" s="410">
        <v>984083.73600000003</v>
      </c>
    </row>
    <row r="12" spans="3:21">
      <c r="C12" s="203">
        <v>3</v>
      </c>
      <c r="D12" s="193" t="s">
        <v>691</v>
      </c>
      <c r="E12" s="410">
        <v>0</v>
      </c>
      <c r="F12" s="410">
        <v>0</v>
      </c>
      <c r="G12" s="410">
        <v>0</v>
      </c>
      <c r="H12" s="410">
        <v>0</v>
      </c>
      <c r="I12" s="410">
        <v>0</v>
      </c>
      <c r="J12" s="429">
        <v>0</v>
      </c>
      <c r="K12" s="429">
        <v>218707.41399999999</v>
      </c>
      <c r="L12" s="410">
        <v>0</v>
      </c>
      <c r="M12" s="410">
        <v>0</v>
      </c>
      <c r="N12" s="410">
        <v>0</v>
      </c>
      <c r="O12" s="410">
        <v>0</v>
      </c>
      <c r="P12" s="410">
        <v>0</v>
      </c>
      <c r="Q12" s="429">
        <v>0</v>
      </c>
      <c r="R12" s="429">
        <v>0</v>
      </c>
      <c r="S12" s="410">
        <v>0</v>
      </c>
      <c r="T12" s="410">
        <v>218707.41399999999</v>
      </c>
      <c r="U12" s="410">
        <v>218707.41399999999</v>
      </c>
    </row>
    <row r="13" spans="3:21">
      <c r="C13" s="203">
        <v>4</v>
      </c>
      <c r="D13" s="193" t="s">
        <v>692</v>
      </c>
      <c r="E13" s="410">
        <v>6410988.5949999997</v>
      </c>
      <c r="F13" s="410">
        <v>0</v>
      </c>
      <c r="G13" s="410">
        <v>0</v>
      </c>
      <c r="H13" s="410">
        <v>0</v>
      </c>
      <c r="I13" s="410">
        <v>0</v>
      </c>
      <c r="J13" s="429">
        <v>0</v>
      </c>
      <c r="K13" s="429">
        <v>0</v>
      </c>
      <c r="L13" s="410">
        <v>0</v>
      </c>
      <c r="M13" s="410">
        <v>0</v>
      </c>
      <c r="N13" s="410">
        <v>0</v>
      </c>
      <c r="O13" s="410">
        <v>0</v>
      </c>
      <c r="P13" s="410">
        <v>0</v>
      </c>
      <c r="Q13" s="429">
        <v>0</v>
      </c>
      <c r="R13" s="429">
        <v>0</v>
      </c>
      <c r="S13" s="410">
        <v>0</v>
      </c>
      <c r="T13" s="410">
        <v>6410988.5949999997</v>
      </c>
      <c r="U13" s="410">
        <v>6410988.5949999997</v>
      </c>
    </row>
    <row r="14" spans="3:21">
      <c r="C14" s="203">
        <v>5</v>
      </c>
      <c r="D14" s="193" t="s">
        <v>693</v>
      </c>
      <c r="E14" s="410">
        <v>0</v>
      </c>
      <c r="F14" s="410">
        <v>0</v>
      </c>
      <c r="G14" s="410">
        <v>0</v>
      </c>
      <c r="H14" s="410">
        <v>0</v>
      </c>
      <c r="I14" s="410">
        <v>0</v>
      </c>
      <c r="J14" s="429">
        <v>0</v>
      </c>
      <c r="K14" s="429">
        <v>0</v>
      </c>
      <c r="L14" s="410">
        <v>0</v>
      </c>
      <c r="M14" s="410">
        <v>0</v>
      </c>
      <c r="N14" s="410">
        <v>0</v>
      </c>
      <c r="O14" s="410">
        <v>0</v>
      </c>
      <c r="P14" s="410">
        <v>0</v>
      </c>
      <c r="Q14" s="429">
        <v>0</v>
      </c>
      <c r="R14" s="429">
        <v>0</v>
      </c>
      <c r="S14" s="410">
        <v>0</v>
      </c>
      <c r="T14" s="410">
        <v>0</v>
      </c>
      <c r="U14" s="410">
        <v>0</v>
      </c>
    </row>
    <row r="15" spans="3:21">
      <c r="C15" s="203">
        <v>6</v>
      </c>
      <c r="D15" s="193" t="s">
        <v>493</v>
      </c>
      <c r="E15" s="410">
        <v>0</v>
      </c>
      <c r="F15" s="410">
        <v>165954.255</v>
      </c>
      <c r="G15" s="410">
        <v>0</v>
      </c>
      <c r="H15" s="410">
        <v>0</v>
      </c>
      <c r="I15" s="410">
        <v>7428010.3480000002</v>
      </c>
      <c r="J15" s="429">
        <v>0</v>
      </c>
      <c r="K15" s="429">
        <v>7577166.6689999998</v>
      </c>
      <c r="L15" s="410">
        <v>0</v>
      </c>
      <c r="M15" s="410">
        <v>0</v>
      </c>
      <c r="N15" s="410">
        <v>3350.3939999999998</v>
      </c>
      <c r="O15" s="410">
        <v>0</v>
      </c>
      <c r="P15" s="410">
        <v>0</v>
      </c>
      <c r="Q15" s="429">
        <v>0</v>
      </c>
      <c r="R15" s="429">
        <v>0</v>
      </c>
      <c r="S15" s="410">
        <v>0</v>
      </c>
      <c r="T15" s="410">
        <v>15174481.665999999</v>
      </c>
      <c r="U15" s="410">
        <v>1622939.7520000001</v>
      </c>
    </row>
    <row r="16" spans="3:21">
      <c r="C16" s="203">
        <v>7</v>
      </c>
      <c r="D16" s="193" t="s">
        <v>499</v>
      </c>
      <c r="E16" s="410">
        <v>0</v>
      </c>
      <c r="F16" s="410">
        <v>0</v>
      </c>
      <c r="G16" s="410">
        <v>0</v>
      </c>
      <c r="H16" s="410">
        <v>0</v>
      </c>
      <c r="I16" s="410">
        <v>6032.0789999999997</v>
      </c>
      <c r="J16" s="429">
        <v>0</v>
      </c>
      <c r="K16" s="429">
        <v>190635.69699999999</v>
      </c>
      <c r="L16" s="410">
        <v>0</v>
      </c>
      <c r="M16" s="410">
        <v>0</v>
      </c>
      <c r="N16" s="410">
        <v>25533061.647999998</v>
      </c>
      <c r="O16" s="410">
        <v>0.996</v>
      </c>
      <c r="P16" s="410">
        <v>0</v>
      </c>
      <c r="Q16" s="429">
        <v>0</v>
      </c>
      <c r="R16" s="429">
        <v>0</v>
      </c>
      <c r="S16" s="410">
        <v>0</v>
      </c>
      <c r="T16" s="410">
        <v>25729730.420000002</v>
      </c>
      <c r="U16" s="410">
        <v>24451254.107000001</v>
      </c>
    </row>
    <row r="17" spans="3:21">
      <c r="C17" s="201">
        <v>8</v>
      </c>
      <c r="D17" s="202" t="s">
        <v>497</v>
      </c>
      <c r="E17" s="410">
        <v>0</v>
      </c>
      <c r="F17" s="410">
        <v>0</v>
      </c>
      <c r="G17" s="410">
        <v>0</v>
      </c>
      <c r="H17" s="410">
        <v>0</v>
      </c>
      <c r="I17" s="410">
        <v>0</v>
      </c>
      <c r="J17" s="428">
        <v>0</v>
      </c>
      <c r="K17" s="428">
        <v>0</v>
      </c>
      <c r="L17" s="410">
        <v>0</v>
      </c>
      <c r="M17" s="410">
        <v>51088681.332999997</v>
      </c>
      <c r="N17" s="410">
        <v>0</v>
      </c>
      <c r="O17" s="410">
        <v>0</v>
      </c>
      <c r="P17" s="410">
        <v>0</v>
      </c>
      <c r="Q17" s="428">
        <v>0</v>
      </c>
      <c r="R17" s="428">
        <v>0</v>
      </c>
      <c r="S17" s="410">
        <v>0</v>
      </c>
      <c r="T17" s="410">
        <v>51088681.332999997</v>
      </c>
      <c r="U17" s="410">
        <v>51088681.332999997</v>
      </c>
    </row>
    <row r="18" spans="3:21">
      <c r="C18" s="203">
        <v>9</v>
      </c>
      <c r="D18" s="193" t="s">
        <v>495</v>
      </c>
      <c r="E18" s="410">
        <v>0</v>
      </c>
      <c r="F18" s="410">
        <v>0</v>
      </c>
      <c r="G18" s="410">
        <v>0</v>
      </c>
      <c r="H18" s="410">
        <v>0</v>
      </c>
      <c r="I18" s="410">
        <v>0</v>
      </c>
      <c r="J18" s="429">
        <v>34604214.968000002</v>
      </c>
      <c r="K18" s="429">
        <v>10220493.385</v>
      </c>
      <c r="L18" s="410">
        <v>0</v>
      </c>
      <c r="M18" s="410">
        <v>0</v>
      </c>
      <c r="N18" s="410">
        <v>15985446.699999999</v>
      </c>
      <c r="O18" s="410">
        <v>3006599.6549999998</v>
      </c>
      <c r="P18" s="410">
        <v>0</v>
      </c>
      <c r="Q18" s="429">
        <v>0</v>
      </c>
      <c r="R18" s="429">
        <v>0</v>
      </c>
      <c r="S18" s="410">
        <v>0</v>
      </c>
      <c r="T18" s="410">
        <v>63816754.707999997</v>
      </c>
      <c r="U18" s="410">
        <v>63816754.707999997</v>
      </c>
    </row>
    <row r="19" spans="3:21">
      <c r="C19" s="203">
        <v>10</v>
      </c>
      <c r="D19" s="193" t="s">
        <v>501</v>
      </c>
      <c r="E19" s="410">
        <v>0</v>
      </c>
      <c r="F19" s="410">
        <v>0</v>
      </c>
      <c r="G19" s="410">
        <v>0</v>
      </c>
      <c r="H19" s="410">
        <v>0</v>
      </c>
      <c r="I19" s="410">
        <v>0</v>
      </c>
      <c r="J19" s="429">
        <v>0</v>
      </c>
      <c r="K19" s="429">
        <v>0</v>
      </c>
      <c r="L19" s="410">
        <v>0</v>
      </c>
      <c r="M19" s="410">
        <v>0</v>
      </c>
      <c r="N19" s="410">
        <v>1784730.3160000001</v>
      </c>
      <c r="O19" s="410">
        <v>731388.89500000002</v>
      </c>
      <c r="P19" s="410">
        <v>0</v>
      </c>
      <c r="Q19" s="429">
        <v>0</v>
      </c>
      <c r="R19" s="429">
        <v>0</v>
      </c>
      <c r="S19" s="410">
        <v>0</v>
      </c>
      <c r="T19" s="410">
        <v>2516119.2110000001</v>
      </c>
      <c r="U19" s="410">
        <v>2516118.5699999998</v>
      </c>
    </row>
    <row r="20" spans="3:21">
      <c r="C20" s="203">
        <v>11</v>
      </c>
      <c r="D20" s="193" t="s">
        <v>694</v>
      </c>
      <c r="E20" s="410">
        <v>0</v>
      </c>
      <c r="F20" s="410">
        <v>0</v>
      </c>
      <c r="G20" s="410">
        <v>0</v>
      </c>
      <c r="H20" s="410">
        <v>0</v>
      </c>
      <c r="I20" s="410">
        <v>0</v>
      </c>
      <c r="J20" s="429">
        <v>0</v>
      </c>
      <c r="K20" s="429">
        <v>0</v>
      </c>
      <c r="L20" s="410">
        <v>0</v>
      </c>
      <c r="M20" s="410">
        <v>0</v>
      </c>
      <c r="N20" s="410">
        <v>0</v>
      </c>
      <c r="O20" s="410">
        <v>426682.26699999999</v>
      </c>
      <c r="P20" s="410">
        <v>0</v>
      </c>
      <c r="Q20" s="429">
        <v>0</v>
      </c>
      <c r="R20" s="429">
        <v>0</v>
      </c>
      <c r="S20" s="410">
        <v>0</v>
      </c>
      <c r="T20" s="410">
        <v>426682.26699999999</v>
      </c>
      <c r="U20" s="410">
        <v>426682.26699999999</v>
      </c>
    </row>
    <row r="21" spans="3:21">
      <c r="C21" s="203">
        <v>12</v>
      </c>
      <c r="D21" s="193" t="s">
        <v>695</v>
      </c>
      <c r="E21" s="410">
        <v>0</v>
      </c>
      <c r="F21" s="410">
        <v>0</v>
      </c>
      <c r="G21" s="410">
        <v>0</v>
      </c>
      <c r="H21" s="410">
        <v>0</v>
      </c>
      <c r="I21" s="410">
        <v>0</v>
      </c>
      <c r="J21" s="429">
        <v>0</v>
      </c>
      <c r="K21" s="429">
        <v>0</v>
      </c>
      <c r="L21" s="410">
        <v>0</v>
      </c>
      <c r="M21" s="410">
        <v>0</v>
      </c>
      <c r="N21" s="410">
        <v>0</v>
      </c>
      <c r="O21" s="410">
        <v>0</v>
      </c>
      <c r="P21" s="410">
        <v>0</v>
      </c>
      <c r="Q21" s="429">
        <v>0</v>
      </c>
      <c r="R21" s="429">
        <v>0</v>
      </c>
      <c r="S21" s="410">
        <v>0</v>
      </c>
      <c r="T21" s="410">
        <v>0</v>
      </c>
      <c r="U21" s="410">
        <v>0</v>
      </c>
    </row>
    <row r="22" spans="3:21" ht="26">
      <c r="C22" s="203">
        <v>13</v>
      </c>
      <c r="D22" s="193" t="s">
        <v>696</v>
      </c>
      <c r="E22" s="410">
        <v>0</v>
      </c>
      <c r="F22" s="410">
        <v>0</v>
      </c>
      <c r="G22" s="410">
        <v>0</v>
      </c>
      <c r="H22" s="410">
        <v>0</v>
      </c>
      <c r="I22" s="410">
        <v>0</v>
      </c>
      <c r="J22" s="429">
        <v>0</v>
      </c>
      <c r="K22" s="429">
        <v>0</v>
      </c>
      <c r="L22" s="410">
        <v>0</v>
      </c>
      <c r="M22" s="410">
        <v>0</v>
      </c>
      <c r="N22" s="410">
        <v>0</v>
      </c>
      <c r="O22" s="410">
        <v>0</v>
      </c>
      <c r="P22" s="410">
        <v>0</v>
      </c>
      <c r="Q22" s="429">
        <v>0</v>
      </c>
      <c r="R22" s="429">
        <v>0</v>
      </c>
      <c r="S22" s="410">
        <v>0</v>
      </c>
      <c r="T22" s="410">
        <v>0</v>
      </c>
      <c r="U22" s="410">
        <v>0</v>
      </c>
    </row>
    <row r="23" spans="3:21" ht="26">
      <c r="C23" s="203">
        <v>14</v>
      </c>
      <c r="D23" s="193" t="s">
        <v>705</v>
      </c>
      <c r="E23" s="410">
        <v>0</v>
      </c>
      <c r="F23" s="410">
        <v>0</v>
      </c>
      <c r="G23" s="410">
        <v>0</v>
      </c>
      <c r="H23" s="410">
        <v>0</v>
      </c>
      <c r="I23" s="410">
        <v>0</v>
      </c>
      <c r="J23" s="429">
        <v>0</v>
      </c>
      <c r="K23" s="429">
        <v>0</v>
      </c>
      <c r="L23" s="410">
        <v>0</v>
      </c>
      <c r="M23" s="410">
        <v>0</v>
      </c>
      <c r="N23" s="410">
        <v>0</v>
      </c>
      <c r="O23" s="410">
        <v>0</v>
      </c>
      <c r="P23" s="410">
        <v>0</v>
      </c>
      <c r="Q23" s="429">
        <v>0</v>
      </c>
      <c r="R23" s="429">
        <v>0</v>
      </c>
      <c r="S23" s="410">
        <v>0</v>
      </c>
      <c r="T23" s="410">
        <v>0</v>
      </c>
      <c r="U23" s="410">
        <v>0</v>
      </c>
    </row>
    <row r="24" spans="3:21">
      <c r="C24" s="201">
        <v>15</v>
      </c>
      <c r="D24" s="202" t="s">
        <v>221</v>
      </c>
      <c r="E24" s="410">
        <v>0</v>
      </c>
      <c r="F24" s="410">
        <v>0</v>
      </c>
      <c r="G24" s="410">
        <v>0</v>
      </c>
      <c r="H24" s="410">
        <v>0</v>
      </c>
      <c r="I24" s="410">
        <v>0</v>
      </c>
      <c r="J24" s="428">
        <v>0</v>
      </c>
      <c r="K24" s="428">
        <v>0</v>
      </c>
      <c r="L24" s="410">
        <v>0</v>
      </c>
      <c r="M24" s="410">
        <v>0</v>
      </c>
      <c r="N24" s="410">
        <v>62607.184000000001</v>
      </c>
      <c r="O24" s="410">
        <v>0</v>
      </c>
      <c r="P24" s="410">
        <v>1186282.05</v>
      </c>
      <c r="Q24" s="428">
        <v>0</v>
      </c>
      <c r="R24" s="428">
        <v>0</v>
      </c>
      <c r="S24" s="410">
        <v>0</v>
      </c>
      <c r="T24" s="410">
        <v>1248889.2339999999</v>
      </c>
      <c r="U24" s="410">
        <v>1248889.2339999999</v>
      </c>
    </row>
    <row r="25" spans="3:21" ht="18.5" thickBot="1">
      <c r="C25" s="203">
        <v>16</v>
      </c>
      <c r="D25" s="193" t="s">
        <v>698</v>
      </c>
      <c r="E25" s="410">
        <v>2609503.6159999999</v>
      </c>
      <c r="F25" s="410">
        <v>0</v>
      </c>
      <c r="G25" s="410">
        <v>0</v>
      </c>
      <c r="H25" s="410">
        <v>0</v>
      </c>
      <c r="I25" s="410">
        <v>0</v>
      </c>
      <c r="J25" s="429">
        <v>0</v>
      </c>
      <c r="K25" s="429">
        <v>0</v>
      </c>
      <c r="L25" s="410">
        <v>0</v>
      </c>
      <c r="M25" s="410">
        <v>0</v>
      </c>
      <c r="N25" s="410">
        <v>3322742.787</v>
      </c>
      <c r="O25" s="410">
        <v>0</v>
      </c>
      <c r="P25" s="410">
        <v>0</v>
      </c>
      <c r="Q25" s="429">
        <v>0</v>
      </c>
      <c r="R25" s="429">
        <v>0</v>
      </c>
      <c r="S25" s="410">
        <v>0</v>
      </c>
      <c r="T25" s="410">
        <v>5932246.4029999999</v>
      </c>
      <c r="U25" s="410">
        <v>5932246.4029999999</v>
      </c>
    </row>
    <row r="26" spans="3:21" ht="18.5" thickBot="1">
      <c r="C26" s="624">
        <v>17</v>
      </c>
      <c r="D26" s="621" t="s">
        <v>699</v>
      </c>
      <c r="E26" s="622">
        <v>81133916.101999998</v>
      </c>
      <c r="F26" s="622">
        <v>165954.255</v>
      </c>
      <c r="G26" s="622">
        <v>3605508.0819999999</v>
      </c>
      <c r="H26" s="622">
        <v>0</v>
      </c>
      <c r="I26" s="622">
        <v>9769857.7809999995</v>
      </c>
      <c r="J26" s="622">
        <v>34604214.968000002</v>
      </c>
      <c r="K26" s="625">
        <v>18207003.166000001</v>
      </c>
      <c r="L26" s="625">
        <v>0</v>
      </c>
      <c r="M26" s="622">
        <v>51088681.332999997</v>
      </c>
      <c r="N26" s="622">
        <v>46691939.030000001</v>
      </c>
      <c r="O26" s="622">
        <v>4164671.8130000001</v>
      </c>
      <c r="P26" s="622">
        <v>3033619.8339999998</v>
      </c>
      <c r="Q26" s="622">
        <v>0</v>
      </c>
      <c r="R26" s="622">
        <v>0</v>
      </c>
      <c r="S26" s="625">
        <v>0</v>
      </c>
      <c r="T26" s="625">
        <v>252465366.36399999</v>
      </c>
      <c r="U26" s="622">
        <v>232268098.836</v>
      </c>
    </row>
    <row r="27" spans="3:21" ht="18.5" thickTop="1"/>
  </sheetData>
  <mergeCells count="4">
    <mergeCell ref="D7:D9"/>
    <mergeCell ref="E7:S7"/>
    <mergeCell ref="T7:T8"/>
    <mergeCell ref="U7:U8"/>
  </mergeCells>
  <pageMargins left="0.70866141732283472" right="0.70866141732283472" top="0.74803149606299213" bottom="0.74803149606299213" header="0.31496062992125978" footer="0.31496062992125978"/>
  <pageSetup paperSize="9" scale="87" orientation="landscape" r:id="rId1"/>
  <headerFooter>
    <oddHeader>&amp;CPL
Załącznik 23</oddHeader>
    <oddFooter>&amp;C&amp;P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C3:M40"/>
  <sheetViews>
    <sheetView showGridLines="0" zoomScale="80" zoomScaleNormal="80" zoomScalePageLayoutView="90" workbookViewId="0"/>
  </sheetViews>
  <sheetFormatPr defaultColWidth="9.1796875" defaultRowHeight="18"/>
  <cols>
    <col min="1" max="1" width="3.54296875" style="9" customWidth="1"/>
    <col min="2" max="2" width="9.1796875" style="9" customWidth="1"/>
    <col min="3" max="3" width="5.1796875" style="41" customWidth="1"/>
    <col min="4" max="4" width="64.453125" style="9" customWidth="1"/>
    <col min="5" max="5" width="13.54296875" style="9" customWidth="1"/>
    <col min="6" max="6" width="14.453125" style="9" bestFit="1" customWidth="1"/>
    <col min="7" max="7" width="16" style="9" bestFit="1" customWidth="1"/>
    <col min="8" max="8" width="18.7265625" style="9" bestFit="1" customWidth="1"/>
    <col min="9" max="9" width="19.7265625" style="9" customWidth="1"/>
    <col min="10" max="10" width="15.453125" style="9" bestFit="1" customWidth="1"/>
    <col min="11" max="11" width="11.54296875" style="9" customWidth="1"/>
    <col min="12" max="12" width="17.81640625" style="9" bestFit="1" customWidth="1"/>
    <col min="13" max="13" width="9.1796875" style="9" customWidth="1"/>
    <col min="14" max="16384" width="9.1796875" style="9"/>
  </cols>
  <sheetData>
    <row r="3" spans="3:13" ht="21" customHeight="1">
      <c r="C3" s="204" t="s">
        <v>83</v>
      </c>
      <c r="D3" s="41"/>
    </row>
    <row r="4" spans="3:13" ht="17.5" customHeight="1">
      <c r="C4" s="9" t="s">
        <v>1009</v>
      </c>
    </row>
    <row r="5" spans="3:13">
      <c r="C5" s="176"/>
      <c r="D5" s="174"/>
      <c r="E5" s="205"/>
      <c r="F5" s="205"/>
      <c r="G5" s="205"/>
      <c r="H5" s="205"/>
      <c r="I5" s="205"/>
      <c r="J5" s="205"/>
      <c r="K5" s="205"/>
      <c r="L5" s="205"/>
      <c r="M5" s="163"/>
    </row>
    <row r="6" spans="3:13" ht="16.149999999999999" customHeight="1" thickBot="1">
      <c r="C6" s="62"/>
      <c r="D6" s="62"/>
      <c r="E6" s="180" t="s">
        <v>113</v>
      </c>
      <c r="F6" s="180" t="s">
        <v>114</v>
      </c>
      <c r="G6" s="180" t="s">
        <v>115</v>
      </c>
      <c r="H6" s="180" t="s">
        <v>150</v>
      </c>
      <c r="I6" s="180" t="s">
        <v>151</v>
      </c>
      <c r="J6" s="180" t="s">
        <v>212</v>
      </c>
      <c r="K6" s="180" t="s">
        <v>213</v>
      </c>
      <c r="L6" s="180" t="s">
        <v>214</v>
      </c>
      <c r="M6" s="206"/>
    </row>
    <row r="7" spans="3:13" ht="61.5" customHeight="1" thickBot="1">
      <c r="C7" s="207"/>
      <c r="D7" s="207"/>
      <c r="E7" s="79" t="s">
        <v>708</v>
      </c>
      <c r="F7" s="79" t="s">
        <v>709</v>
      </c>
      <c r="G7" s="79" t="s">
        <v>710</v>
      </c>
      <c r="H7" s="79" t="s">
        <v>711</v>
      </c>
      <c r="I7" s="79" t="s">
        <v>712</v>
      </c>
      <c r="J7" s="79" t="s">
        <v>713</v>
      </c>
      <c r="K7" s="79" t="s">
        <v>210</v>
      </c>
      <c r="L7" s="79" t="s">
        <v>714</v>
      </c>
      <c r="M7" s="206"/>
    </row>
    <row r="8" spans="3:13" ht="18.5" thickTop="1">
      <c r="C8" s="208" t="s">
        <v>480</v>
      </c>
      <c r="D8" s="209" t="s">
        <v>715</v>
      </c>
      <c r="E8" s="410">
        <v>0</v>
      </c>
      <c r="F8" s="410">
        <v>0</v>
      </c>
      <c r="G8" s="430"/>
      <c r="H8" s="210">
        <v>1.4</v>
      </c>
      <c r="I8" s="410">
        <v>0</v>
      </c>
      <c r="J8" s="410">
        <v>0</v>
      </c>
      <c r="K8" s="410">
        <v>0</v>
      </c>
      <c r="L8" s="431">
        <v>0</v>
      </c>
      <c r="M8" s="206"/>
    </row>
    <row r="9" spans="3:13" ht="26">
      <c r="C9" s="203" t="s">
        <v>482</v>
      </c>
      <c r="D9" s="211" t="s">
        <v>716</v>
      </c>
      <c r="E9" s="398">
        <v>0</v>
      </c>
      <c r="F9" s="398">
        <v>0</v>
      </c>
      <c r="G9" s="401"/>
      <c r="H9" s="210">
        <v>1.4</v>
      </c>
      <c r="I9" s="398">
        <v>0</v>
      </c>
      <c r="J9" s="398">
        <v>0</v>
      </c>
      <c r="K9" s="398">
        <v>0</v>
      </c>
      <c r="L9" s="432">
        <v>0</v>
      </c>
      <c r="M9" s="206"/>
    </row>
    <row r="10" spans="3:13">
      <c r="C10" s="203">
        <v>1</v>
      </c>
      <c r="D10" s="211" t="s">
        <v>717</v>
      </c>
      <c r="E10" s="398">
        <v>1513859.862</v>
      </c>
      <c r="F10" s="398">
        <v>2166606.443</v>
      </c>
      <c r="G10" s="401"/>
      <c r="H10" s="210">
        <v>1.4</v>
      </c>
      <c r="I10" s="398">
        <v>5152652.8279999997</v>
      </c>
      <c r="J10" s="398">
        <v>5152652.8279999997</v>
      </c>
      <c r="K10" s="398">
        <v>5152652.8279999997</v>
      </c>
      <c r="L10" s="432">
        <v>3149575.753</v>
      </c>
      <c r="M10" s="206"/>
    </row>
    <row r="11" spans="3:13">
      <c r="C11" s="203">
        <v>2</v>
      </c>
      <c r="D11" s="211" t="s">
        <v>718</v>
      </c>
      <c r="E11" s="401"/>
      <c r="F11" s="401"/>
      <c r="G11" s="398">
        <v>0</v>
      </c>
      <c r="H11" s="398">
        <v>0</v>
      </c>
      <c r="I11" s="398">
        <v>0</v>
      </c>
      <c r="J11" s="398">
        <v>0</v>
      </c>
      <c r="K11" s="398">
        <v>0</v>
      </c>
      <c r="L11" s="432">
        <v>0</v>
      </c>
      <c r="M11" s="206"/>
    </row>
    <row r="12" spans="3:13">
      <c r="C12" s="203" t="s">
        <v>358</v>
      </c>
      <c r="D12" s="211" t="s">
        <v>719</v>
      </c>
      <c r="E12" s="401"/>
      <c r="F12" s="401"/>
      <c r="G12" s="398">
        <v>0</v>
      </c>
      <c r="H12" s="212"/>
      <c r="I12" s="398">
        <v>0</v>
      </c>
      <c r="J12" s="398">
        <v>0</v>
      </c>
      <c r="K12" s="398">
        <v>0</v>
      </c>
      <c r="L12" s="432">
        <v>0</v>
      </c>
      <c r="M12" s="206"/>
    </row>
    <row r="13" spans="3:13" ht="26">
      <c r="C13" s="203" t="s">
        <v>720</v>
      </c>
      <c r="D13" s="211" t="s">
        <v>721</v>
      </c>
      <c r="E13" s="401"/>
      <c r="F13" s="401"/>
      <c r="G13" s="398">
        <v>0</v>
      </c>
      <c r="H13" s="212"/>
      <c r="I13" s="398">
        <v>0</v>
      </c>
      <c r="J13" s="398">
        <v>0</v>
      </c>
      <c r="K13" s="398">
        <v>0</v>
      </c>
      <c r="L13" s="432">
        <v>0</v>
      </c>
      <c r="M13" s="206"/>
    </row>
    <row r="14" spans="3:13" ht="26">
      <c r="C14" s="203" t="s">
        <v>722</v>
      </c>
      <c r="D14" s="211" t="s">
        <v>723</v>
      </c>
      <c r="E14" s="401"/>
      <c r="F14" s="401"/>
      <c r="G14" s="398">
        <v>0</v>
      </c>
      <c r="H14" s="212"/>
      <c r="I14" s="398">
        <v>0</v>
      </c>
      <c r="J14" s="398">
        <v>0</v>
      </c>
      <c r="K14" s="398">
        <v>0</v>
      </c>
      <c r="L14" s="432">
        <v>0</v>
      </c>
      <c r="M14" s="206"/>
    </row>
    <row r="15" spans="3:13" ht="26">
      <c r="C15" s="203">
        <v>3</v>
      </c>
      <c r="D15" s="211" t="s">
        <v>724</v>
      </c>
      <c r="E15" s="212"/>
      <c r="F15" s="212"/>
      <c r="G15" s="212"/>
      <c r="H15" s="212"/>
      <c r="I15" s="398">
        <v>0</v>
      </c>
      <c r="J15" s="398">
        <v>0</v>
      </c>
      <c r="K15" s="398">
        <v>0</v>
      </c>
      <c r="L15" s="432">
        <v>0</v>
      </c>
      <c r="M15" s="206"/>
    </row>
    <row r="16" spans="3:13" ht="26">
      <c r="C16" s="203">
        <v>4</v>
      </c>
      <c r="D16" s="211" t="s">
        <v>725</v>
      </c>
      <c r="E16" s="212"/>
      <c r="F16" s="212"/>
      <c r="G16" s="212"/>
      <c r="H16" s="212"/>
      <c r="I16" s="398">
        <v>14070817.391000001</v>
      </c>
      <c r="J16" s="398">
        <v>163744.4</v>
      </c>
      <c r="K16" s="398">
        <v>163744.4</v>
      </c>
      <c r="L16" s="432">
        <v>41932.741999999998</v>
      </c>
      <c r="M16" s="206"/>
    </row>
    <row r="17" spans="3:13" ht="18.5" thickBot="1">
      <c r="C17" s="213">
        <v>5</v>
      </c>
      <c r="D17" s="214" t="s">
        <v>726</v>
      </c>
      <c r="E17" s="215"/>
      <c r="F17" s="215"/>
      <c r="G17" s="215"/>
      <c r="H17" s="215"/>
      <c r="I17" s="433">
        <v>0</v>
      </c>
      <c r="J17" s="434">
        <v>0</v>
      </c>
      <c r="K17" s="434">
        <v>0</v>
      </c>
      <c r="L17" s="435">
        <v>0</v>
      </c>
      <c r="M17" s="206"/>
    </row>
    <row r="18" spans="3:13" ht="18.5" thickBot="1">
      <c r="C18" s="626">
        <v>6</v>
      </c>
      <c r="D18" s="627" t="s">
        <v>149</v>
      </c>
      <c r="E18" s="628"/>
      <c r="F18" s="628"/>
      <c r="G18" s="628"/>
      <c r="H18" s="628"/>
      <c r="I18" s="622">
        <v>19223470.219000001</v>
      </c>
      <c r="J18" s="622">
        <v>5316397.2280000001</v>
      </c>
      <c r="K18" s="622">
        <v>5316397.2280000001</v>
      </c>
      <c r="L18" s="622">
        <v>3191508.4950000001</v>
      </c>
      <c r="M18" s="206"/>
    </row>
    <row r="19" spans="3:13" ht="20.25" customHeight="1" thickTop="1">
      <c r="C19" s="216" t="s">
        <v>479</v>
      </c>
    </row>
    <row r="39" spans="13:13" ht="26.5" customHeight="1">
      <c r="M39" s="217"/>
    </row>
    <row r="40" spans="13:13">
      <c r="M40" s="98"/>
    </row>
  </sheetData>
  <pageMargins left="0.70866141732283472" right="0.70866141732283472" top="0.74803149606299213" bottom="0.74803149606299213" header="0.31496062992125978" footer="0.31496062992125978"/>
  <pageSetup paperSize="9" scale="67" orientation="landscape" r:id="rId1"/>
  <headerFooter>
    <oddHeader>&amp;CPL
Załącznik XXV</oddHeader>
    <oddFooter>&amp;C&amp;P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C3:F15"/>
  <sheetViews>
    <sheetView showGridLines="0" zoomScale="80" zoomScaleNormal="80" workbookViewId="0"/>
  </sheetViews>
  <sheetFormatPr defaultColWidth="9.1796875" defaultRowHeight="18"/>
  <cols>
    <col min="1" max="1" width="2.26953125" style="9" customWidth="1"/>
    <col min="2" max="2" width="9.1796875" style="9" customWidth="1"/>
    <col min="3" max="3" width="4.54296875" style="9" customWidth="1"/>
    <col min="4" max="4" width="79.453125" style="9" customWidth="1"/>
    <col min="5" max="5" width="13.1796875" style="9" bestFit="1" customWidth="1"/>
    <col min="6" max="6" width="17.81640625" style="9" bestFit="1" customWidth="1"/>
    <col min="7" max="7" width="9.1796875" style="9" customWidth="1"/>
    <col min="8" max="16384" width="9.1796875" style="9"/>
  </cols>
  <sheetData>
    <row r="3" spans="3:6" ht="21" customHeight="1">
      <c r="C3" s="40" t="s">
        <v>84</v>
      </c>
    </row>
    <row r="4" spans="3:6" ht="17.5" customHeight="1">
      <c r="C4" s="9" t="s">
        <v>1009</v>
      </c>
      <c r="E4" s="218"/>
      <c r="F4" s="218"/>
    </row>
    <row r="5" spans="3:6">
      <c r="C5" s="206"/>
      <c r="D5" s="62"/>
      <c r="E5" s="508" t="s">
        <v>113</v>
      </c>
      <c r="F5" s="508" t="s">
        <v>114</v>
      </c>
    </row>
    <row r="6" spans="3:6" ht="28" thickBot="1">
      <c r="C6" s="207"/>
      <c r="D6" s="207"/>
      <c r="E6" s="190" t="s">
        <v>210</v>
      </c>
      <c r="F6" s="190" t="s">
        <v>714</v>
      </c>
    </row>
    <row r="7" spans="3:6" ht="16.149999999999999" customHeight="1" thickTop="1">
      <c r="C7" s="203">
        <v>1</v>
      </c>
      <c r="D7" s="193" t="s">
        <v>727</v>
      </c>
      <c r="E7" s="398">
        <v>0</v>
      </c>
      <c r="F7" s="398">
        <v>0</v>
      </c>
    </row>
    <row r="8" spans="3:6">
      <c r="C8" s="203">
        <v>2</v>
      </c>
      <c r="D8" s="193" t="s">
        <v>728</v>
      </c>
      <c r="E8" s="436"/>
      <c r="F8" s="398">
        <v>0</v>
      </c>
    </row>
    <row r="9" spans="3:6">
      <c r="C9" s="203">
        <v>3</v>
      </c>
      <c r="D9" s="193" t="s">
        <v>729</v>
      </c>
      <c r="E9" s="436"/>
      <c r="F9" s="398">
        <v>0</v>
      </c>
    </row>
    <row r="10" spans="3:6">
      <c r="C10" s="203">
        <v>4</v>
      </c>
      <c r="D10" s="193" t="s">
        <v>730</v>
      </c>
      <c r="E10" s="398">
        <v>2854639.7719999999</v>
      </c>
      <c r="F10" s="398">
        <v>657873.03799999994</v>
      </c>
    </row>
    <row r="11" spans="3:6" ht="16.149999999999999" customHeight="1" thickBot="1">
      <c r="C11" s="213" t="s">
        <v>486</v>
      </c>
      <c r="D11" s="194" t="s">
        <v>731</v>
      </c>
      <c r="E11" s="434">
        <v>0</v>
      </c>
      <c r="F11" s="434">
        <v>0</v>
      </c>
    </row>
    <row r="12" spans="3:6" ht="24.65" customHeight="1" thickBot="1">
      <c r="C12" s="624">
        <v>5</v>
      </c>
      <c r="D12" s="621" t="s">
        <v>732</v>
      </c>
      <c r="E12" s="622">
        <v>2854639.7719999999</v>
      </c>
      <c r="F12" s="622">
        <v>657873.03799999994</v>
      </c>
    </row>
    <row r="13" spans="3:6" ht="18.5" thickTop="1">
      <c r="D13" s="11"/>
    </row>
    <row r="14" spans="3:6">
      <c r="C14" s="206"/>
    </row>
    <row r="15" spans="3:6">
      <c r="C15" s="206"/>
    </row>
  </sheetData>
  <pageMargins left="0.70866141732283472" right="0.70866141732283472" top="0.74803149606299213" bottom="0.74803149606299213" header="0.31496062992125978" footer="0.31496062992125978"/>
  <pageSetup paperSize="9" scale="66" orientation="landscape" r:id="rId1"/>
  <headerFooter>
    <oddHeader>&amp;CPL
Załącznik XXV</oddHeader>
    <oddFooter>&amp;C&amp;P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C3:R21"/>
  <sheetViews>
    <sheetView showGridLines="0" zoomScale="80" zoomScaleNormal="80" workbookViewId="0"/>
  </sheetViews>
  <sheetFormatPr defaultColWidth="9.1796875" defaultRowHeight="18"/>
  <cols>
    <col min="1" max="1" width="3" style="9" customWidth="1"/>
    <col min="2" max="2" width="5.26953125" style="9" customWidth="1"/>
    <col min="3" max="3" width="2.54296875" style="102" customWidth="1"/>
    <col min="4" max="4" width="48.453125" style="9" customWidth="1"/>
    <col min="5" max="5" width="4" style="9" bestFit="1" customWidth="1"/>
    <col min="6" max="6" width="11.08984375" style="9" customWidth="1"/>
    <col min="7" max="8" width="4" style="9" bestFit="1" customWidth="1"/>
    <col min="9" max="9" width="12" style="9" customWidth="1"/>
    <col min="10" max="10" width="11.1796875" style="9" customWidth="1"/>
    <col min="11" max="11" width="4" style="9" bestFit="1" customWidth="1"/>
    <col min="12" max="12" width="9.6328125" style="9" customWidth="1"/>
    <col min="13" max="13" width="10.90625" style="9" customWidth="1"/>
    <col min="14" max="14" width="6.54296875" style="9" customWidth="1"/>
    <col min="15" max="15" width="4.453125" style="9" customWidth="1"/>
    <col min="16" max="16" width="19.7265625" style="11" bestFit="1" customWidth="1"/>
    <col min="17" max="17" width="9.1796875" style="9" customWidth="1"/>
    <col min="18" max="16384" width="9.1796875" style="9"/>
  </cols>
  <sheetData>
    <row r="3" spans="3:18" ht="21" customHeight="1">
      <c r="C3" s="12" t="s">
        <v>85</v>
      </c>
    </row>
    <row r="4" spans="3:18">
      <c r="C4" s="723" t="s">
        <v>1009</v>
      </c>
      <c r="D4" s="723"/>
    </row>
    <row r="5" spans="3:18">
      <c r="C5" s="219"/>
    </row>
    <row r="6" spans="3:18" ht="20.149999999999999" customHeight="1" thickBot="1">
      <c r="C6" s="219"/>
      <c r="E6" s="809" t="s">
        <v>700</v>
      </c>
      <c r="F6" s="759"/>
      <c r="G6" s="759"/>
      <c r="H6" s="759"/>
      <c r="I6" s="759"/>
      <c r="J6" s="759"/>
      <c r="K6" s="759"/>
      <c r="L6" s="759"/>
      <c r="M6" s="759"/>
      <c r="N6" s="759"/>
      <c r="O6" s="759"/>
    </row>
    <row r="7" spans="3:18" ht="16.149999999999999" customHeight="1" thickBot="1">
      <c r="C7" s="810"/>
      <c r="D7" s="811" t="s">
        <v>733</v>
      </c>
      <c r="E7" s="220" t="s">
        <v>113</v>
      </c>
      <c r="F7" s="220" t="s">
        <v>114</v>
      </c>
      <c r="G7" s="220" t="s">
        <v>115</v>
      </c>
      <c r="H7" s="220" t="s">
        <v>150</v>
      </c>
      <c r="I7" s="220" t="s">
        <v>151</v>
      </c>
      <c r="J7" s="220" t="s">
        <v>212</v>
      </c>
      <c r="K7" s="220" t="s">
        <v>213</v>
      </c>
      <c r="L7" s="220" t="s">
        <v>214</v>
      </c>
      <c r="M7" s="220" t="s">
        <v>360</v>
      </c>
      <c r="N7" s="220" t="s">
        <v>361</v>
      </c>
      <c r="O7" s="220" t="s">
        <v>362</v>
      </c>
      <c r="P7" s="197" t="s">
        <v>363</v>
      </c>
    </row>
    <row r="8" spans="3:18" ht="24.65" customHeight="1" thickBot="1">
      <c r="C8" s="759"/>
      <c r="D8" s="759"/>
      <c r="E8" s="220">
        <v>0</v>
      </c>
      <c r="F8" s="220">
        <v>0.02</v>
      </c>
      <c r="G8" s="220">
        <v>0.04</v>
      </c>
      <c r="H8" s="220">
        <v>0.1</v>
      </c>
      <c r="I8" s="220">
        <v>0.2</v>
      </c>
      <c r="J8" s="220">
        <v>0.5</v>
      </c>
      <c r="K8" s="220">
        <v>0.7</v>
      </c>
      <c r="L8" s="220">
        <v>0.75</v>
      </c>
      <c r="M8" s="220">
        <v>1</v>
      </c>
      <c r="N8" s="220">
        <v>1.5</v>
      </c>
      <c r="O8" s="220" t="s">
        <v>702</v>
      </c>
      <c r="P8" s="221" t="s">
        <v>734</v>
      </c>
    </row>
    <row r="9" spans="3:18">
      <c r="C9" s="201">
        <v>1</v>
      </c>
      <c r="D9" s="209" t="s">
        <v>706</v>
      </c>
      <c r="E9" s="398">
        <v>0</v>
      </c>
      <c r="F9" s="398">
        <v>0</v>
      </c>
      <c r="G9" s="432">
        <v>0</v>
      </c>
      <c r="H9" s="432">
        <v>0</v>
      </c>
      <c r="I9" s="398">
        <v>383081.44699999999</v>
      </c>
      <c r="J9" s="398">
        <v>0</v>
      </c>
      <c r="K9" s="432">
        <v>0</v>
      </c>
      <c r="L9" s="432">
        <v>0</v>
      </c>
      <c r="M9" s="398">
        <v>0</v>
      </c>
      <c r="N9" s="398">
        <v>0</v>
      </c>
      <c r="O9" s="432">
        <v>0</v>
      </c>
      <c r="P9" s="432">
        <v>383081.44699999999</v>
      </c>
    </row>
    <row r="10" spans="3:18">
      <c r="C10" s="203">
        <v>2</v>
      </c>
      <c r="D10" s="211" t="s">
        <v>735</v>
      </c>
      <c r="E10" s="398">
        <v>0</v>
      </c>
      <c r="F10" s="398">
        <v>0</v>
      </c>
      <c r="G10" s="432">
        <v>0</v>
      </c>
      <c r="H10" s="432">
        <v>0</v>
      </c>
      <c r="I10" s="398">
        <v>0</v>
      </c>
      <c r="J10" s="398">
        <v>0</v>
      </c>
      <c r="K10" s="432">
        <v>0</v>
      </c>
      <c r="L10" s="432">
        <v>0</v>
      </c>
      <c r="M10" s="398">
        <v>0</v>
      </c>
      <c r="N10" s="398">
        <v>0</v>
      </c>
      <c r="O10" s="432">
        <v>0</v>
      </c>
      <c r="P10" s="432">
        <v>0</v>
      </c>
    </row>
    <row r="11" spans="3:18">
      <c r="C11" s="203">
        <v>3</v>
      </c>
      <c r="D11" s="211" t="s">
        <v>691</v>
      </c>
      <c r="E11" s="398">
        <v>0</v>
      </c>
      <c r="F11" s="398">
        <v>0</v>
      </c>
      <c r="G11" s="432">
        <v>0</v>
      </c>
      <c r="H11" s="432">
        <v>0</v>
      </c>
      <c r="I11" s="398">
        <v>0</v>
      </c>
      <c r="J11" s="398">
        <v>0</v>
      </c>
      <c r="K11" s="432">
        <v>0</v>
      </c>
      <c r="L11" s="432">
        <v>0</v>
      </c>
      <c r="M11" s="398">
        <v>0</v>
      </c>
      <c r="N11" s="398">
        <v>0</v>
      </c>
      <c r="O11" s="432">
        <v>0</v>
      </c>
      <c r="P11" s="432">
        <v>0</v>
      </c>
    </row>
    <row r="12" spans="3:18">
      <c r="C12" s="203">
        <v>4</v>
      </c>
      <c r="D12" s="211" t="s">
        <v>692</v>
      </c>
      <c r="E12" s="398">
        <v>0</v>
      </c>
      <c r="F12" s="398">
        <v>0</v>
      </c>
      <c r="G12" s="432">
        <v>0</v>
      </c>
      <c r="H12" s="432">
        <v>0</v>
      </c>
      <c r="I12" s="398">
        <v>0</v>
      </c>
      <c r="J12" s="398">
        <v>0</v>
      </c>
      <c r="K12" s="432">
        <v>0</v>
      </c>
      <c r="L12" s="432">
        <v>0</v>
      </c>
      <c r="M12" s="398">
        <v>0</v>
      </c>
      <c r="N12" s="398">
        <v>0</v>
      </c>
      <c r="O12" s="432">
        <v>0</v>
      </c>
      <c r="P12" s="432">
        <v>0</v>
      </c>
    </row>
    <row r="13" spans="3:18">
      <c r="C13" s="203">
        <v>5</v>
      </c>
      <c r="D13" s="211" t="s">
        <v>693</v>
      </c>
      <c r="E13" s="398">
        <v>0</v>
      </c>
      <c r="F13" s="398">
        <v>0</v>
      </c>
      <c r="G13" s="432">
        <v>0</v>
      </c>
      <c r="H13" s="432">
        <v>0</v>
      </c>
      <c r="I13" s="398">
        <v>0</v>
      </c>
      <c r="J13" s="398">
        <v>0</v>
      </c>
      <c r="K13" s="432">
        <v>0</v>
      </c>
      <c r="L13" s="432">
        <v>0</v>
      </c>
      <c r="M13" s="398">
        <v>0</v>
      </c>
      <c r="N13" s="398">
        <v>0</v>
      </c>
      <c r="O13" s="432">
        <v>0</v>
      </c>
      <c r="P13" s="432">
        <v>0</v>
      </c>
    </row>
    <row r="14" spans="3:18">
      <c r="C14" s="203">
        <v>6</v>
      </c>
      <c r="D14" s="211" t="s">
        <v>493</v>
      </c>
      <c r="E14" s="398">
        <v>0</v>
      </c>
      <c r="F14" s="398">
        <v>3751312.37</v>
      </c>
      <c r="G14" s="432">
        <v>0</v>
      </c>
      <c r="H14" s="432">
        <v>0</v>
      </c>
      <c r="I14" s="398">
        <v>1229638.135</v>
      </c>
      <c r="J14" s="398">
        <v>2782036.9559999998</v>
      </c>
      <c r="K14" s="432">
        <v>0</v>
      </c>
      <c r="L14" s="432">
        <v>0</v>
      </c>
      <c r="M14" s="398">
        <v>0</v>
      </c>
      <c r="N14" s="398">
        <v>0</v>
      </c>
      <c r="O14" s="432">
        <v>0</v>
      </c>
      <c r="P14" s="432">
        <v>7762987.4610000001</v>
      </c>
      <c r="R14" s="38"/>
    </row>
    <row r="15" spans="3:18">
      <c r="C15" s="203">
        <v>7</v>
      </c>
      <c r="D15" s="211" t="s">
        <v>499</v>
      </c>
      <c r="E15" s="398">
        <v>0</v>
      </c>
      <c r="F15" s="398">
        <v>0</v>
      </c>
      <c r="G15" s="432">
        <v>0</v>
      </c>
      <c r="H15" s="432">
        <v>0</v>
      </c>
      <c r="I15" s="398">
        <v>1616.902</v>
      </c>
      <c r="J15" s="398">
        <v>130509.444</v>
      </c>
      <c r="K15" s="432">
        <v>0</v>
      </c>
      <c r="L15" s="432">
        <v>0</v>
      </c>
      <c r="M15" s="398">
        <v>1986122.861</v>
      </c>
      <c r="N15" s="398">
        <v>0</v>
      </c>
      <c r="O15" s="432">
        <v>0</v>
      </c>
      <c r="P15" s="432">
        <v>2118249.2069999999</v>
      </c>
    </row>
    <row r="16" spans="3:18">
      <c r="C16" s="203">
        <v>8</v>
      </c>
      <c r="D16" s="211" t="s">
        <v>497</v>
      </c>
      <c r="E16" s="398">
        <v>0</v>
      </c>
      <c r="F16" s="398">
        <v>0</v>
      </c>
      <c r="G16" s="432">
        <v>0</v>
      </c>
      <c r="H16" s="432">
        <v>0</v>
      </c>
      <c r="I16" s="398">
        <v>0</v>
      </c>
      <c r="J16" s="398">
        <v>0</v>
      </c>
      <c r="K16" s="432">
        <v>0</v>
      </c>
      <c r="L16" s="432">
        <v>40822.603000000003</v>
      </c>
      <c r="M16" s="398">
        <v>0</v>
      </c>
      <c r="N16" s="398">
        <v>0</v>
      </c>
      <c r="O16" s="432">
        <v>0</v>
      </c>
      <c r="P16" s="432">
        <v>40822.603000000003</v>
      </c>
    </row>
    <row r="17" spans="3:16" ht="26">
      <c r="C17" s="203">
        <v>9</v>
      </c>
      <c r="D17" s="211" t="s">
        <v>696</v>
      </c>
      <c r="E17" s="398">
        <v>0</v>
      </c>
      <c r="F17" s="398">
        <v>0</v>
      </c>
      <c r="G17" s="432">
        <v>0</v>
      </c>
      <c r="H17" s="432">
        <v>0</v>
      </c>
      <c r="I17" s="398">
        <v>0</v>
      </c>
      <c r="J17" s="398">
        <v>0</v>
      </c>
      <c r="K17" s="432">
        <v>0</v>
      </c>
      <c r="L17" s="432">
        <v>0</v>
      </c>
      <c r="M17" s="398">
        <v>0</v>
      </c>
      <c r="N17" s="398">
        <v>0</v>
      </c>
      <c r="O17" s="432">
        <v>0</v>
      </c>
      <c r="P17" s="432">
        <v>0</v>
      </c>
    </row>
    <row r="18" spans="3:16" ht="18.5" thickBot="1">
      <c r="C18" s="203">
        <v>10</v>
      </c>
      <c r="D18" s="211" t="s">
        <v>698</v>
      </c>
      <c r="E18" s="398">
        <v>0</v>
      </c>
      <c r="F18" s="398">
        <v>0</v>
      </c>
      <c r="G18" s="432">
        <v>0</v>
      </c>
      <c r="H18" s="432">
        <v>0</v>
      </c>
      <c r="I18" s="398">
        <v>0</v>
      </c>
      <c r="J18" s="398">
        <v>0</v>
      </c>
      <c r="K18" s="432">
        <v>0</v>
      </c>
      <c r="L18" s="432">
        <v>0</v>
      </c>
      <c r="M18" s="398">
        <v>0</v>
      </c>
      <c r="N18" s="398">
        <v>138.601</v>
      </c>
      <c r="O18" s="432">
        <v>0</v>
      </c>
      <c r="P18" s="432">
        <v>138.601</v>
      </c>
    </row>
    <row r="19" spans="3:16" ht="18.5" thickBot="1">
      <c r="C19" s="624">
        <v>11</v>
      </c>
      <c r="D19" s="629" t="s">
        <v>368</v>
      </c>
      <c r="E19" s="622">
        <v>0</v>
      </c>
      <c r="F19" s="622">
        <v>3751312.37</v>
      </c>
      <c r="G19" s="630">
        <v>0</v>
      </c>
      <c r="H19" s="630">
        <v>0</v>
      </c>
      <c r="I19" s="622">
        <v>1614336.5649999999</v>
      </c>
      <c r="J19" s="622">
        <v>2912546.4</v>
      </c>
      <c r="K19" s="630">
        <v>0</v>
      </c>
      <c r="L19" s="630">
        <v>40822.603000000003</v>
      </c>
      <c r="M19" s="622">
        <v>1986122.861</v>
      </c>
      <c r="N19" s="622">
        <v>138.601</v>
      </c>
      <c r="O19" s="630">
        <v>0</v>
      </c>
      <c r="P19" s="630">
        <v>10305279.4</v>
      </c>
    </row>
    <row r="20" spans="3:16" ht="18.5" thickTop="1"/>
    <row r="21" spans="3:16">
      <c r="D21" s="38"/>
    </row>
  </sheetData>
  <mergeCells count="4">
    <mergeCell ref="C4:D4"/>
    <mergeCell ref="E6:O6"/>
    <mergeCell ref="C7:C8"/>
    <mergeCell ref="D7:D8"/>
  </mergeCells>
  <pageMargins left="0.70866141732283472" right="0.70866141732283472" top="0.74803149606299213" bottom="0.74803149606299213" header="0.31496062992125978" footer="0.31496062992125978"/>
  <pageSetup paperSize="9" scale="64" orientation="landscape" r:id="rId1"/>
  <headerFooter>
    <oddHeader>&amp;CPL
Załącznik XXV</oddHeader>
    <oddFooter>&amp;C&amp;P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C3:R20"/>
  <sheetViews>
    <sheetView showGridLines="0" zoomScale="80" zoomScaleNormal="80" workbookViewId="0"/>
  </sheetViews>
  <sheetFormatPr defaultColWidth="9.1796875" defaultRowHeight="18"/>
  <cols>
    <col min="1" max="1" width="2.54296875" style="9" customWidth="1"/>
    <col min="2" max="2" width="9.1796875" style="9" customWidth="1"/>
    <col min="3" max="3" width="4" style="9" customWidth="1"/>
    <col min="4" max="4" width="29.453125" style="9" customWidth="1"/>
    <col min="5" max="6" width="14.453125" style="9" customWidth="1"/>
    <col min="7" max="7" width="0.453125" style="9" customWidth="1"/>
    <col min="8" max="9" width="14.453125" style="9" customWidth="1"/>
    <col min="10" max="10" width="0.54296875" style="9" customWidth="1"/>
    <col min="11" max="12" width="14.453125" style="9" customWidth="1"/>
    <col min="13" max="13" width="0.453125" style="9" customWidth="1"/>
    <col min="14" max="15" width="14.453125" style="9" customWidth="1"/>
    <col min="16" max="16" width="9.1796875" style="9" customWidth="1"/>
    <col min="17" max="16384" width="9.1796875" style="9"/>
  </cols>
  <sheetData>
    <row r="3" spans="3:15" ht="21" customHeight="1">
      <c r="C3" s="28" t="s">
        <v>86</v>
      </c>
    </row>
    <row r="4" spans="3:15">
      <c r="C4" s="723" t="s">
        <v>1009</v>
      </c>
      <c r="D4" s="723"/>
    </row>
    <row r="6" spans="3:15" ht="16.149999999999999" customHeight="1" thickBot="1">
      <c r="D6" s="206"/>
      <c r="E6" s="198" t="s">
        <v>113</v>
      </c>
      <c r="F6" s="198" t="s">
        <v>114</v>
      </c>
      <c r="G6" s="198"/>
      <c r="H6" s="198" t="s">
        <v>115</v>
      </c>
      <c r="I6" s="198" t="s">
        <v>150</v>
      </c>
      <c r="J6" s="198"/>
      <c r="K6" s="198" t="s">
        <v>151</v>
      </c>
      <c r="L6" s="198" t="s">
        <v>212</v>
      </c>
      <c r="M6" s="198"/>
      <c r="N6" s="198" t="s">
        <v>213</v>
      </c>
      <c r="O6" s="198" t="s">
        <v>214</v>
      </c>
    </row>
    <row r="7" spans="3:15" ht="16.149999999999999" customHeight="1" thickBot="1">
      <c r="C7" s="66"/>
      <c r="D7" s="206"/>
      <c r="E7" s="812" t="s">
        <v>736</v>
      </c>
      <c r="F7" s="813"/>
      <c r="G7" s="813"/>
      <c r="H7" s="813"/>
      <c r="I7" s="813"/>
      <c r="J7" s="222"/>
      <c r="K7" s="812" t="s">
        <v>737</v>
      </c>
      <c r="L7" s="813"/>
      <c r="M7" s="813"/>
      <c r="N7" s="813"/>
      <c r="O7" s="813"/>
    </row>
    <row r="8" spans="3:15" ht="30.75" customHeight="1" thickTop="1" thickBot="1">
      <c r="C8" s="223"/>
      <c r="D8" s="814" t="s">
        <v>738</v>
      </c>
      <c r="E8" s="756" t="s">
        <v>739</v>
      </c>
      <c r="F8" s="778"/>
      <c r="G8" s="224"/>
      <c r="H8" s="756" t="s">
        <v>740</v>
      </c>
      <c r="I8" s="778"/>
      <c r="J8" s="225"/>
      <c r="K8" s="756" t="s">
        <v>739</v>
      </c>
      <c r="L8" s="778"/>
      <c r="M8" s="224"/>
      <c r="N8" s="756" t="s">
        <v>740</v>
      </c>
      <c r="O8" s="778"/>
    </row>
    <row r="9" spans="3:15" ht="16.899999999999999" customHeight="1" thickTop="1" thickBot="1">
      <c r="C9" s="226"/>
      <c r="D9" s="726"/>
      <c r="E9" s="226" t="s">
        <v>741</v>
      </c>
      <c r="F9" s="226" t="s">
        <v>742</v>
      </c>
      <c r="G9" s="226"/>
      <c r="H9" s="226" t="s">
        <v>741</v>
      </c>
      <c r="I9" s="226" t="s">
        <v>742</v>
      </c>
      <c r="J9" s="226"/>
      <c r="K9" s="226" t="s">
        <v>741</v>
      </c>
      <c r="L9" s="226" t="s">
        <v>742</v>
      </c>
      <c r="M9" s="226"/>
      <c r="N9" s="226" t="s">
        <v>741</v>
      </c>
      <c r="O9" s="226" t="s">
        <v>742</v>
      </c>
    </row>
    <row r="10" spans="3:15" ht="18.5" thickTop="1">
      <c r="C10" s="203">
        <v>1</v>
      </c>
      <c r="D10" s="211" t="s">
        <v>743</v>
      </c>
      <c r="E10" s="410">
        <v>0</v>
      </c>
      <c r="F10" s="410">
        <v>798012.82400000002</v>
      </c>
      <c r="G10" s="410"/>
      <c r="H10" s="410">
        <v>71061.831999999995</v>
      </c>
      <c r="I10" s="410">
        <v>96095.182000000001</v>
      </c>
      <c r="J10" s="410"/>
      <c r="K10" s="410">
        <v>0</v>
      </c>
      <c r="L10" s="432">
        <v>264501.31</v>
      </c>
      <c r="M10" s="432"/>
      <c r="N10" s="432">
        <v>0</v>
      </c>
      <c r="O10" s="432">
        <v>0</v>
      </c>
    </row>
    <row r="11" spans="3:15">
      <c r="C11" s="203">
        <v>2</v>
      </c>
      <c r="D11" s="211" t="s">
        <v>744</v>
      </c>
      <c r="E11" s="410">
        <v>0</v>
      </c>
      <c r="F11" s="410">
        <v>1041606.2070000001</v>
      </c>
      <c r="G11" s="410"/>
      <c r="H11" s="410">
        <v>476714.935</v>
      </c>
      <c r="I11" s="410">
        <v>1466296.2409999999</v>
      </c>
      <c r="J11" s="410"/>
      <c r="K11" s="410">
        <v>0</v>
      </c>
      <c r="L11" s="432">
        <v>8886.2070000000003</v>
      </c>
      <c r="M11" s="432"/>
      <c r="N11" s="432">
        <v>0</v>
      </c>
      <c r="O11" s="432">
        <v>0</v>
      </c>
    </row>
    <row r="12" spans="3:15">
      <c r="C12" s="203">
        <v>3</v>
      </c>
      <c r="D12" s="211" t="s">
        <v>745</v>
      </c>
      <c r="E12" s="410">
        <v>0</v>
      </c>
      <c r="F12" s="410">
        <v>0</v>
      </c>
      <c r="G12" s="410"/>
      <c r="H12" s="410">
        <v>0</v>
      </c>
      <c r="I12" s="410">
        <v>0</v>
      </c>
      <c r="J12" s="410"/>
      <c r="K12" s="410">
        <v>0</v>
      </c>
      <c r="L12" s="432">
        <v>2228991.1290000002</v>
      </c>
      <c r="M12" s="432"/>
      <c r="N12" s="432">
        <v>0</v>
      </c>
      <c r="O12" s="432">
        <v>0</v>
      </c>
    </row>
    <row r="13" spans="3:15">
      <c r="C13" s="203">
        <v>4</v>
      </c>
      <c r="D13" s="211" t="s">
        <v>746</v>
      </c>
      <c r="E13" s="410">
        <v>0</v>
      </c>
      <c r="F13" s="410">
        <v>174570.98300000001</v>
      </c>
      <c r="G13" s="410"/>
      <c r="H13" s="410">
        <v>0</v>
      </c>
      <c r="I13" s="410">
        <v>0</v>
      </c>
      <c r="J13" s="410"/>
      <c r="K13" s="410">
        <v>0</v>
      </c>
      <c r="L13" s="432">
        <v>11584377.088</v>
      </c>
      <c r="M13" s="432"/>
      <c r="N13" s="432">
        <v>0</v>
      </c>
      <c r="O13" s="432">
        <v>0</v>
      </c>
    </row>
    <row r="14" spans="3:15" ht="26">
      <c r="C14" s="203">
        <v>5</v>
      </c>
      <c r="D14" s="211" t="s">
        <v>747</v>
      </c>
      <c r="E14" s="410">
        <v>0</v>
      </c>
      <c r="F14" s="410">
        <v>0</v>
      </c>
      <c r="G14" s="410"/>
      <c r="H14" s="410">
        <v>0</v>
      </c>
      <c r="I14" s="410">
        <v>0</v>
      </c>
      <c r="J14" s="410"/>
      <c r="K14" s="410">
        <v>0</v>
      </c>
      <c r="L14" s="432">
        <v>0</v>
      </c>
      <c r="M14" s="432"/>
      <c r="N14" s="432">
        <v>0</v>
      </c>
      <c r="O14" s="432">
        <v>0</v>
      </c>
    </row>
    <row r="15" spans="3:15">
      <c r="C15" s="203">
        <v>6</v>
      </c>
      <c r="D15" s="211" t="s">
        <v>748</v>
      </c>
      <c r="E15" s="410">
        <v>0</v>
      </c>
      <c r="F15" s="410">
        <v>1698.462</v>
      </c>
      <c r="G15" s="410"/>
      <c r="H15" s="410">
        <v>0</v>
      </c>
      <c r="I15" s="410">
        <v>257706.88399999999</v>
      </c>
      <c r="J15" s="410"/>
      <c r="K15" s="410">
        <v>0</v>
      </c>
      <c r="L15" s="432">
        <v>0</v>
      </c>
      <c r="M15" s="432"/>
      <c r="N15" s="432">
        <v>0</v>
      </c>
      <c r="O15" s="432">
        <v>0</v>
      </c>
    </row>
    <row r="16" spans="3:15">
      <c r="C16" s="203">
        <v>7</v>
      </c>
      <c r="D16" s="211" t="s">
        <v>749</v>
      </c>
      <c r="E16" s="410">
        <v>0</v>
      </c>
      <c r="F16" s="410">
        <v>0</v>
      </c>
      <c r="G16" s="410"/>
      <c r="H16" s="410">
        <v>0</v>
      </c>
      <c r="I16" s="410">
        <v>0</v>
      </c>
      <c r="J16" s="410"/>
      <c r="K16" s="410">
        <v>0</v>
      </c>
      <c r="L16" s="432">
        <v>0</v>
      </c>
      <c r="M16" s="432"/>
      <c r="N16" s="432">
        <v>0</v>
      </c>
      <c r="O16" s="432">
        <v>0</v>
      </c>
    </row>
    <row r="17" spans="3:18" ht="18.5" thickBot="1">
      <c r="C17" s="203">
        <v>8</v>
      </c>
      <c r="D17" s="211" t="s">
        <v>674</v>
      </c>
      <c r="E17" s="410">
        <v>0</v>
      </c>
      <c r="F17" s="410">
        <v>0</v>
      </c>
      <c r="G17" s="410"/>
      <c r="H17" s="410">
        <v>0</v>
      </c>
      <c r="I17" s="410">
        <v>0</v>
      </c>
      <c r="J17" s="410"/>
      <c r="K17" s="410">
        <v>0</v>
      </c>
      <c r="L17" s="432">
        <v>0</v>
      </c>
      <c r="M17" s="432"/>
      <c r="N17" s="432">
        <v>0</v>
      </c>
      <c r="O17" s="432">
        <v>0</v>
      </c>
    </row>
    <row r="18" spans="3:18" ht="18.5" thickBot="1">
      <c r="C18" s="626">
        <v>9</v>
      </c>
      <c r="D18" s="627" t="s">
        <v>149</v>
      </c>
      <c r="E18" s="622">
        <v>0</v>
      </c>
      <c r="F18" s="622">
        <v>2015888.477</v>
      </c>
      <c r="G18" s="622"/>
      <c r="H18" s="622">
        <v>547776.76699999999</v>
      </c>
      <c r="I18" s="622">
        <v>1820098.3060000001</v>
      </c>
      <c r="J18" s="622"/>
      <c r="K18" s="622">
        <v>0</v>
      </c>
      <c r="L18" s="622">
        <v>14086755.733999999</v>
      </c>
      <c r="M18" s="622"/>
      <c r="N18" s="622">
        <v>0</v>
      </c>
      <c r="O18" s="622">
        <v>0</v>
      </c>
    </row>
    <row r="19" spans="3:18" ht="18.5" thickTop="1"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</row>
    <row r="20" spans="3:18">
      <c r="R20" s="38"/>
    </row>
  </sheetData>
  <mergeCells count="8">
    <mergeCell ref="C4:D4"/>
    <mergeCell ref="E7:I7"/>
    <mergeCell ref="K7:O7"/>
    <mergeCell ref="D8:D9"/>
    <mergeCell ref="E8:F8"/>
    <mergeCell ref="H8:I8"/>
    <mergeCell ref="K8:L8"/>
    <mergeCell ref="N8:O8"/>
  </mergeCells>
  <pageMargins left="0.70866141732283472" right="0.70866141732283472" top="0.74803149606299213" bottom="0.74803149606299213" header="0.31496062992125978" footer="0.31496062992125978"/>
  <pageSetup paperSize="9" scale="90" fitToWidth="0" fitToHeight="0" orientation="landscape" r:id="rId1"/>
  <headerFooter>
    <oddHeader>&amp;CPL
Załącznik XXV</oddHeader>
    <oddFooter>&amp;C&amp;P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C3:F28"/>
  <sheetViews>
    <sheetView showGridLines="0" zoomScale="80" zoomScaleNormal="80" workbookViewId="0"/>
  </sheetViews>
  <sheetFormatPr defaultColWidth="9.1796875" defaultRowHeight="18"/>
  <cols>
    <col min="1" max="1" width="2.7265625" style="11" customWidth="1"/>
    <col min="2" max="2" width="9.1796875" style="11" customWidth="1"/>
    <col min="3" max="3" width="3.26953125" style="11" customWidth="1"/>
    <col min="4" max="4" width="80.54296875" style="11" customWidth="1"/>
    <col min="5" max="5" width="13.1796875" style="11" bestFit="1" customWidth="1"/>
    <col min="6" max="6" width="17.81640625" style="11" bestFit="1" customWidth="1"/>
    <col min="7" max="7" width="9.1796875" style="11" customWidth="1"/>
    <col min="8" max="16384" width="9.1796875" style="11"/>
  </cols>
  <sheetData>
    <row r="3" spans="3:6" ht="21" customHeight="1">
      <c r="C3" s="12" t="s">
        <v>87</v>
      </c>
    </row>
    <row r="4" spans="3:6">
      <c r="C4" s="723" t="s">
        <v>1009</v>
      </c>
      <c r="D4" s="815"/>
    </row>
    <row r="5" spans="3:6" ht="20.149999999999999" customHeight="1">
      <c r="C5" s="233"/>
      <c r="D5" s="234"/>
      <c r="E5" s="233"/>
      <c r="F5" s="233"/>
    </row>
    <row r="6" spans="3:6" ht="20.149999999999999" customHeight="1" thickBot="1">
      <c r="C6" s="233"/>
      <c r="D6" s="234"/>
      <c r="E6" s="269" t="s">
        <v>113</v>
      </c>
      <c r="F6" s="269" t="s">
        <v>114</v>
      </c>
    </row>
    <row r="7" spans="3:6" ht="30" customHeight="1" thickBot="1">
      <c r="C7" s="235"/>
      <c r="D7" s="236"/>
      <c r="E7" s="226" t="s">
        <v>750</v>
      </c>
      <c r="F7" s="226" t="s">
        <v>714</v>
      </c>
    </row>
    <row r="8" spans="3:6" ht="20.149999999999999" customHeight="1" thickTop="1">
      <c r="C8" s="237">
        <v>1</v>
      </c>
      <c r="D8" s="238" t="s">
        <v>751</v>
      </c>
      <c r="E8" s="437"/>
      <c r="F8" s="438">
        <v>75645.767999999996</v>
      </c>
    </row>
    <row r="9" spans="3:6" ht="37.5" customHeight="1">
      <c r="C9" s="229">
        <v>2</v>
      </c>
      <c r="D9" s="239" t="s">
        <v>752</v>
      </c>
      <c r="E9" s="439">
        <v>3751312.37</v>
      </c>
      <c r="F9" s="439">
        <v>75026.247000000003</v>
      </c>
    </row>
    <row r="10" spans="3:6" ht="20.149999999999999" customHeight="1">
      <c r="C10" s="229">
        <v>3</v>
      </c>
      <c r="D10" s="239" t="s">
        <v>753</v>
      </c>
      <c r="E10" s="439">
        <v>3743825.82</v>
      </c>
      <c r="F10" s="439">
        <v>74876.516000000003</v>
      </c>
    </row>
    <row r="11" spans="3:6" ht="20.149999999999999" customHeight="1">
      <c r="C11" s="229">
        <v>4</v>
      </c>
      <c r="D11" s="239" t="s">
        <v>754</v>
      </c>
      <c r="E11" s="439">
        <v>0</v>
      </c>
      <c r="F11" s="439">
        <v>0</v>
      </c>
    </row>
    <row r="12" spans="3:6" ht="20.149999999999999" customHeight="1">
      <c r="C12" s="229">
        <v>5</v>
      </c>
      <c r="D12" s="239" t="s">
        <v>755</v>
      </c>
      <c r="E12" s="439">
        <v>7486.55</v>
      </c>
      <c r="F12" s="439">
        <v>149.73099999999999</v>
      </c>
    </row>
    <row r="13" spans="3:6" ht="20.149999999999999" customHeight="1">
      <c r="C13" s="229">
        <v>6</v>
      </c>
      <c r="D13" s="239" t="s">
        <v>756</v>
      </c>
      <c r="E13" s="439">
        <v>0</v>
      </c>
      <c r="F13" s="439">
        <v>0</v>
      </c>
    </row>
    <row r="14" spans="3:6" ht="20.149999999999999" customHeight="1">
      <c r="C14" s="229">
        <v>7</v>
      </c>
      <c r="D14" s="239" t="s">
        <v>757</v>
      </c>
      <c r="E14" s="439">
        <v>0</v>
      </c>
      <c r="F14" s="440"/>
    </row>
    <row r="15" spans="3:6" ht="20.149999999999999" customHeight="1">
      <c r="C15" s="229">
        <v>8</v>
      </c>
      <c r="D15" s="239" t="s">
        <v>758</v>
      </c>
      <c r="E15" s="439">
        <v>0</v>
      </c>
      <c r="F15" s="439">
        <v>0</v>
      </c>
    </row>
    <row r="16" spans="3:6" ht="20.149999999999999" customHeight="1">
      <c r="C16" s="229">
        <v>9</v>
      </c>
      <c r="D16" s="239" t="s">
        <v>759</v>
      </c>
      <c r="E16" s="439">
        <v>27607.307000000001</v>
      </c>
      <c r="F16" s="439">
        <v>619.52099999999996</v>
      </c>
    </row>
    <row r="17" spans="3:6" ht="20.149999999999999" customHeight="1">
      <c r="C17" s="229">
        <v>10</v>
      </c>
      <c r="D17" s="239" t="s">
        <v>760</v>
      </c>
      <c r="E17" s="439">
        <v>0</v>
      </c>
      <c r="F17" s="439">
        <v>0</v>
      </c>
    </row>
    <row r="18" spans="3:6" ht="20.149999999999999" customHeight="1" thickBot="1">
      <c r="C18" s="633">
        <v>11</v>
      </c>
      <c r="D18" s="634" t="s">
        <v>761</v>
      </c>
      <c r="E18" s="635"/>
      <c r="F18" s="636">
        <v>0</v>
      </c>
    </row>
    <row r="19" spans="3:6" ht="44.15" hidden="1" customHeight="1">
      <c r="C19" s="228">
        <v>12</v>
      </c>
      <c r="D19" s="631" t="s">
        <v>762</v>
      </c>
      <c r="E19" s="632">
        <v>0</v>
      </c>
      <c r="F19" s="632">
        <v>0</v>
      </c>
    </row>
    <row r="20" spans="3:6" ht="20.149999999999999" hidden="1" customHeight="1">
      <c r="C20" s="229">
        <v>13</v>
      </c>
      <c r="D20" s="239" t="s">
        <v>753</v>
      </c>
      <c r="E20" s="439">
        <v>0</v>
      </c>
      <c r="F20" s="439">
        <v>0</v>
      </c>
    </row>
    <row r="21" spans="3:6" ht="20.149999999999999" hidden="1" customHeight="1">
      <c r="C21" s="229">
        <v>14</v>
      </c>
      <c r="D21" s="239" t="s">
        <v>754</v>
      </c>
      <c r="E21" s="439">
        <v>0</v>
      </c>
      <c r="F21" s="439">
        <v>0</v>
      </c>
    </row>
    <row r="22" spans="3:6" ht="20.149999999999999" hidden="1" customHeight="1">
      <c r="C22" s="229">
        <v>15</v>
      </c>
      <c r="D22" s="239" t="s">
        <v>755</v>
      </c>
      <c r="E22" s="439">
        <v>0</v>
      </c>
      <c r="F22" s="439">
        <v>0</v>
      </c>
    </row>
    <row r="23" spans="3:6" ht="20.149999999999999" hidden="1" customHeight="1">
      <c r="C23" s="229">
        <v>16</v>
      </c>
      <c r="D23" s="239" t="s">
        <v>756</v>
      </c>
      <c r="E23" s="439">
        <v>0</v>
      </c>
      <c r="F23" s="439">
        <v>0</v>
      </c>
    </row>
    <row r="24" spans="3:6" ht="20.149999999999999" hidden="1" customHeight="1">
      <c r="C24" s="229">
        <v>17</v>
      </c>
      <c r="D24" s="239" t="s">
        <v>757</v>
      </c>
      <c r="E24" s="439">
        <v>0</v>
      </c>
      <c r="F24" s="440"/>
    </row>
    <row r="25" spans="3:6" ht="20.149999999999999" hidden="1" customHeight="1">
      <c r="C25" s="229">
        <v>18</v>
      </c>
      <c r="D25" s="239" t="s">
        <v>758</v>
      </c>
      <c r="E25" s="439">
        <v>0</v>
      </c>
      <c r="F25" s="439">
        <v>0</v>
      </c>
    </row>
    <row r="26" spans="3:6" ht="20.149999999999999" hidden="1" customHeight="1">
      <c r="C26" s="229">
        <v>19</v>
      </c>
      <c r="D26" s="239" t="s">
        <v>759</v>
      </c>
      <c r="E26" s="439">
        <v>0</v>
      </c>
      <c r="F26" s="439">
        <v>0</v>
      </c>
    </row>
    <row r="27" spans="3:6" ht="20.149999999999999" hidden="1" customHeight="1">
      <c r="C27" s="229">
        <v>20</v>
      </c>
      <c r="D27" s="239" t="s">
        <v>760</v>
      </c>
      <c r="E27" s="439">
        <v>0</v>
      </c>
      <c r="F27" s="439">
        <v>0</v>
      </c>
    </row>
    <row r="28" spans="3:6" ht="18.5" thickTop="1"/>
  </sheetData>
  <mergeCells count="1">
    <mergeCell ref="C4:D4"/>
  </mergeCells>
  <pageMargins left="0.70866141732283472" right="0.70866141732283472" top="0.74803149606299213" bottom="0.74803149606299213" header="0.31496062992125978" footer="0.31496062992125978"/>
  <pageSetup paperSize="9" scale="87" orientation="landscape" r:id="rId1"/>
  <headerFooter>
    <oddHeader>&amp;CPL 
Załącznik XXV</oddHeader>
    <oddFooter>&amp;C&amp;P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C3:W23"/>
  <sheetViews>
    <sheetView showGridLines="0" zoomScale="80" zoomScaleNormal="80" workbookViewId="0"/>
  </sheetViews>
  <sheetFormatPr defaultColWidth="9.1796875" defaultRowHeight="18"/>
  <cols>
    <col min="1" max="1" width="3.1796875" style="9" customWidth="1"/>
    <col min="2" max="2" width="9.1796875" style="9" customWidth="1"/>
    <col min="3" max="3" width="3.1796875" style="66" customWidth="1"/>
    <col min="4" max="4" width="47.26953125" style="248" customWidth="1"/>
    <col min="5" max="6" width="12.26953125" style="9" customWidth="1"/>
    <col min="7" max="7" width="0.7265625" style="9" customWidth="1"/>
    <col min="8" max="9" width="12.26953125" style="9" customWidth="1"/>
    <col min="10" max="10" width="0.81640625" style="9" customWidth="1"/>
    <col min="11" max="13" width="12.26953125" style="9" customWidth="1"/>
    <col min="14" max="14" width="0.81640625" style="9" customWidth="1"/>
    <col min="15" max="18" width="12.26953125" style="9" customWidth="1"/>
    <col min="19" max="19" width="0.81640625" style="9" customWidth="1"/>
    <col min="20" max="23" width="12.26953125" style="9" customWidth="1"/>
    <col min="24" max="24" width="9.1796875" style="9" customWidth="1"/>
    <col min="25" max="16384" width="9.1796875" style="9"/>
  </cols>
  <sheetData>
    <row r="3" spans="3:23" ht="21" customHeight="1">
      <c r="C3" s="223"/>
      <c r="D3" s="816" t="s">
        <v>89</v>
      </c>
      <c r="E3" s="723"/>
      <c r="F3" s="723"/>
      <c r="G3" s="723"/>
      <c r="H3" s="723"/>
      <c r="I3" s="723"/>
      <c r="J3" s="723"/>
      <c r="K3" s="723"/>
      <c r="L3" s="723"/>
      <c r="M3" s="723"/>
      <c r="N3" s="723"/>
      <c r="O3" s="723"/>
      <c r="P3" s="723"/>
      <c r="Q3" s="723"/>
      <c r="R3" s="723"/>
      <c r="S3" s="723"/>
      <c r="T3" s="723"/>
      <c r="U3" s="723"/>
      <c r="V3" s="723"/>
      <c r="W3" s="723"/>
    </row>
    <row r="4" spans="3:23">
      <c r="D4" s="723" t="s">
        <v>1009</v>
      </c>
      <c r="E4" s="723"/>
    </row>
    <row r="6" spans="3:23" ht="16.149999999999999" customHeight="1" thickBot="1">
      <c r="C6" s="223"/>
      <c r="D6" s="223"/>
      <c r="E6" s="269" t="s">
        <v>113</v>
      </c>
      <c r="F6" s="269" t="s">
        <v>114</v>
      </c>
      <c r="G6" s="269"/>
      <c r="H6" s="269" t="s">
        <v>115</v>
      </c>
      <c r="I6" s="269" t="s">
        <v>150</v>
      </c>
      <c r="J6" s="269"/>
      <c r="K6" s="269" t="s">
        <v>151</v>
      </c>
      <c r="L6" s="269" t="s">
        <v>212</v>
      </c>
      <c r="M6" s="269" t="s">
        <v>213</v>
      </c>
      <c r="N6" s="269"/>
      <c r="O6" s="269" t="s">
        <v>214</v>
      </c>
      <c r="P6" s="269" t="s">
        <v>360</v>
      </c>
      <c r="Q6" s="269" t="s">
        <v>361</v>
      </c>
      <c r="R6" s="269" t="s">
        <v>362</v>
      </c>
      <c r="S6" s="269"/>
      <c r="T6" s="269" t="s">
        <v>363</v>
      </c>
      <c r="U6" s="269" t="s">
        <v>364</v>
      </c>
      <c r="V6" s="269" t="s">
        <v>582</v>
      </c>
      <c r="W6" s="269" t="s">
        <v>583</v>
      </c>
    </row>
    <row r="7" spans="3:23" ht="16.5" customHeight="1" thickBot="1">
      <c r="C7" s="223"/>
      <c r="D7" s="223"/>
      <c r="E7" s="817" t="s">
        <v>763</v>
      </c>
      <c r="F7" s="783"/>
      <c r="G7" s="783"/>
      <c r="H7" s="783"/>
      <c r="I7" s="783"/>
      <c r="J7" s="783"/>
      <c r="K7" s="783"/>
      <c r="L7" s="783"/>
      <c r="M7" s="783"/>
      <c r="N7" s="222"/>
      <c r="O7" s="817" t="s">
        <v>764</v>
      </c>
      <c r="P7" s="783"/>
      <c r="Q7" s="783"/>
      <c r="R7" s="783"/>
      <c r="S7" s="222"/>
      <c r="T7" s="817" t="s">
        <v>765</v>
      </c>
      <c r="U7" s="783"/>
      <c r="V7" s="783"/>
      <c r="W7" s="783"/>
    </row>
    <row r="8" spans="3:23" ht="16.149999999999999" customHeight="1" thickBot="1">
      <c r="C8" s="223"/>
      <c r="D8" s="223"/>
      <c r="E8" s="817" t="s">
        <v>766</v>
      </c>
      <c r="F8" s="783"/>
      <c r="G8" s="783"/>
      <c r="H8" s="783"/>
      <c r="I8" s="783"/>
      <c r="J8" s="222"/>
      <c r="K8" s="817" t="s">
        <v>767</v>
      </c>
      <c r="L8" s="783"/>
      <c r="M8" s="812" t="s">
        <v>768</v>
      </c>
      <c r="N8" s="225"/>
      <c r="O8" s="817" t="s">
        <v>766</v>
      </c>
      <c r="P8" s="783"/>
      <c r="Q8" s="812" t="s">
        <v>767</v>
      </c>
      <c r="R8" s="812" t="s">
        <v>768</v>
      </c>
      <c r="S8" s="225"/>
      <c r="T8" s="817" t="s">
        <v>766</v>
      </c>
      <c r="U8" s="783"/>
      <c r="V8" s="812" t="s">
        <v>767</v>
      </c>
      <c r="W8" s="812" t="s">
        <v>768</v>
      </c>
    </row>
    <row r="9" spans="3:23" ht="16.5" customHeight="1" thickBot="1">
      <c r="C9" s="223"/>
      <c r="D9" s="223"/>
      <c r="E9" s="817" t="s">
        <v>769</v>
      </c>
      <c r="F9" s="783"/>
      <c r="G9" s="222"/>
      <c r="H9" s="817" t="s">
        <v>770</v>
      </c>
      <c r="I9" s="783"/>
      <c r="J9" s="225"/>
      <c r="K9" s="818"/>
      <c r="L9" s="812" t="s">
        <v>771</v>
      </c>
      <c r="M9" s="723"/>
      <c r="N9" s="225"/>
      <c r="O9" s="812" t="s">
        <v>769</v>
      </c>
      <c r="P9" s="812" t="s">
        <v>770</v>
      </c>
      <c r="Q9" s="723"/>
      <c r="R9" s="723"/>
      <c r="S9" s="225"/>
      <c r="T9" s="812" t="s">
        <v>769</v>
      </c>
      <c r="U9" s="812" t="s">
        <v>770</v>
      </c>
      <c r="V9" s="723"/>
      <c r="W9" s="723"/>
    </row>
    <row r="10" spans="3:23" ht="55.5" customHeight="1" thickBot="1">
      <c r="C10" s="240"/>
      <c r="D10" s="240"/>
      <c r="E10" s="241"/>
      <c r="F10" s="242" t="s">
        <v>771</v>
      </c>
      <c r="G10" s="190"/>
      <c r="H10" s="243"/>
      <c r="I10" s="190" t="s">
        <v>771</v>
      </c>
      <c r="J10" s="190"/>
      <c r="K10" s="726"/>
      <c r="L10" s="726"/>
      <c r="M10" s="726"/>
      <c r="N10" s="79"/>
      <c r="O10" s="726"/>
      <c r="P10" s="726"/>
      <c r="Q10" s="726"/>
      <c r="R10" s="726"/>
      <c r="S10" s="79"/>
      <c r="T10" s="726"/>
      <c r="U10" s="726"/>
      <c r="V10" s="726"/>
      <c r="W10" s="726"/>
    </row>
    <row r="11" spans="3:23" s="245" customFormat="1" ht="16.149999999999999" customHeight="1" thickTop="1">
      <c r="C11" s="232">
        <v>1</v>
      </c>
      <c r="D11" s="244" t="s">
        <v>772</v>
      </c>
      <c r="E11" s="441">
        <v>0</v>
      </c>
      <c r="F11" s="442">
        <v>0</v>
      </c>
      <c r="G11" s="441"/>
      <c r="H11" s="442">
        <v>0</v>
      </c>
      <c r="I11" s="441">
        <v>0</v>
      </c>
      <c r="J11" s="6"/>
      <c r="K11" s="2">
        <v>4208451.1560000004</v>
      </c>
      <c r="L11" s="6">
        <v>4208451.1560000004</v>
      </c>
      <c r="M11" s="2">
        <v>4208451.1560000004</v>
      </c>
      <c r="N11" s="6"/>
      <c r="O11" s="443">
        <v>0</v>
      </c>
      <c r="P11" s="443">
        <v>0</v>
      </c>
      <c r="Q11" s="443">
        <v>0</v>
      </c>
      <c r="R11" s="443">
        <v>0</v>
      </c>
      <c r="S11" s="443"/>
      <c r="T11" s="443">
        <v>0</v>
      </c>
      <c r="U11" s="443">
        <v>0</v>
      </c>
      <c r="V11" s="443">
        <v>0</v>
      </c>
      <c r="W11" s="443">
        <v>500000</v>
      </c>
    </row>
    <row r="12" spans="3:23" s="245" customFormat="1">
      <c r="C12" s="229">
        <v>2</v>
      </c>
      <c r="D12" s="246" t="s">
        <v>773</v>
      </c>
      <c r="E12" s="443">
        <v>0</v>
      </c>
      <c r="F12" s="444">
        <v>0</v>
      </c>
      <c r="G12" s="443"/>
      <c r="H12" s="444">
        <v>0</v>
      </c>
      <c r="I12" s="443">
        <v>0</v>
      </c>
      <c r="J12" s="5"/>
      <c r="K12" s="3">
        <v>4208451.1560000004</v>
      </c>
      <c r="L12" s="5">
        <v>4208451.1560000004</v>
      </c>
      <c r="M12" s="3">
        <v>4208451.1560000004</v>
      </c>
      <c r="N12" s="5"/>
      <c r="O12" s="443">
        <v>0</v>
      </c>
      <c r="P12" s="443">
        <v>0</v>
      </c>
      <c r="Q12" s="443">
        <v>0</v>
      </c>
      <c r="R12" s="443">
        <v>0</v>
      </c>
      <c r="S12" s="443"/>
      <c r="T12" s="443">
        <v>0</v>
      </c>
      <c r="U12" s="443">
        <v>0</v>
      </c>
      <c r="V12" s="443">
        <v>0</v>
      </c>
      <c r="W12" s="443">
        <v>500000</v>
      </c>
    </row>
    <row r="13" spans="3:23" s="245" customFormat="1">
      <c r="C13" s="229">
        <v>3</v>
      </c>
      <c r="D13" s="246" t="s">
        <v>774</v>
      </c>
      <c r="E13" s="443">
        <v>0</v>
      </c>
      <c r="F13" s="444">
        <v>0</v>
      </c>
      <c r="G13" s="443"/>
      <c r="H13" s="444">
        <v>0</v>
      </c>
      <c r="I13" s="443">
        <v>0</v>
      </c>
      <c r="J13" s="5"/>
      <c r="K13" s="443">
        <v>0</v>
      </c>
      <c r="L13" s="443">
        <v>0</v>
      </c>
      <c r="M13" s="443">
        <v>0</v>
      </c>
      <c r="N13" s="443"/>
      <c r="O13" s="443">
        <v>0</v>
      </c>
      <c r="P13" s="443">
        <v>0</v>
      </c>
      <c r="Q13" s="443">
        <v>0</v>
      </c>
      <c r="R13" s="443">
        <v>0</v>
      </c>
      <c r="S13" s="443"/>
      <c r="T13" s="443">
        <v>0</v>
      </c>
      <c r="U13" s="443">
        <v>0</v>
      </c>
      <c r="V13" s="443">
        <v>0</v>
      </c>
      <c r="W13" s="443">
        <v>0</v>
      </c>
    </row>
    <row r="14" spans="3:23" s="245" customFormat="1">
      <c r="C14" s="229">
        <v>4</v>
      </c>
      <c r="D14" s="246" t="s">
        <v>775</v>
      </c>
      <c r="E14" s="443">
        <v>0</v>
      </c>
      <c r="F14" s="444">
        <v>0</v>
      </c>
      <c r="G14" s="443"/>
      <c r="H14" s="444">
        <v>0</v>
      </c>
      <c r="I14" s="443">
        <v>0</v>
      </c>
      <c r="J14" s="5"/>
      <c r="K14" s="443">
        <v>0</v>
      </c>
      <c r="L14" s="443">
        <v>0</v>
      </c>
      <c r="M14" s="443">
        <v>0</v>
      </c>
      <c r="N14" s="443"/>
      <c r="O14" s="443">
        <v>0</v>
      </c>
      <c r="P14" s="443">
        <v>0</v>
      </c>
      <c r="Q14" s="443">
        <v>0</v>
      </c>
      <c r="R14" s="443">
        <v>0</v>
      </c>
      <c r="S14" s="443"/>
      <c r="T14" s="443">
        <v>0</v>
      </c>
      <c r="U14" s="443">
        <v>0</v>
      </c>
      <c r="V14" s="443">
        <v>0</v>
      </c>
      <c r="W14" s="443">
        <v>0</v>
      </c>
    </row>
    <row r="15" spans="3:23" s="245" customFormat="1">
      <c r="C15" s="229">
        <v>5</v>
      </c>
      <c r="D15" s="246" t="s">
        <v>776</v>
      </c>
      <c r="E15" s="443">
        <v>0</v>
      </c>
      <c r="F15" s="444">
        <v>0</v>
      </c>
      <c r="G15" s="443"/>
      <c r="H15" s="444">
        <v>0</v>
      </c>
      <c r="I15" s="443">
        <v>0</v>
      </c>
      <c r="J15" s="5"/>
      <c r="K15" s="3">
        <v>4208451.1560000004</v>
      </c>
      <c r="L15" s="5">
        <v>4208451.1560000004</v>
      </c>
      <c r="M15" s="3">
        <v>4208451.1560000004</v>
      </c>
      <c r="N15" s="5"/>
      <c r="O15" s="443">
        <v>0</v>
      </c>
      <c r="P15" s="443">
        <v>0</v>
      </c>
      <c r="Q15" s="443">
        <v>0</v>
      </c>
      <c r="R15" s="443">
        <v>0</v>
      </c>
      <c r="S15" s="443"/>
      <c r="T15" s="443">
        <v>0</v>
      </c>
      <c r="U15" s="443">
        <v>0</v>
      </c>
      <c r="V15" s="443">
        <v>0</v>
      </c>
      <c r="W15" s="443">
        <v>500000</v>
      </c>
    </row>
    <row r="16" spans="3:23" s="245" customFormat="1">
      <c r="C16" s="229">
        <v>6</v>
      </c>
      <c r="D16" s="246" t="s">
        <v>777</v>
      </c>
      <c r="E16" s="443">
        <v>0</v>
      </c>
      <c r="F16" s="444">
        <v>0</v>
      </c>
      <c r="G16" s="443"/>
      <c r="H16" s="444">
        <v>0</v>
      </c>
      <c r="I16" s="443">
        <v>0</v>
      </c>
      <c r="J16" s="5"/>
      <c r="K16" s="443">
        <v>0</v>
      </c>
      <c r="L16" s="443">
        <v>0</v>
      </c>
      <c r="M16" s="443">
        <v>0</v>
      </c>
      <c r="N16" s="443"/>
      <c r="O16" s="443">
        <v>0</v>
      </c>
      <c r="P16" s="443">
        <v>0</v>
      </c>
      <c r="Q16" s="443">
        <v>0</v>
      </c>
      <c r="R16" s="443">
        <v>0</v>
      </c>
      <c r="S16" s="443"/>
      <c r="T16" s="443">
        <v>0</v>
      </c>
      <c r="U16" s="443">
        <v>0</v>
      </c>
      <c r="V16" s="443">
        <v>0</v>
      </c>
      <c r="W16" s="443">
        <v>0</v>
      </c>
    </row>
    <row r="17" spans="3:23" s="245" customFormat="1">
      <c r="C17" s="229">
        <v>7</v>
      </c>
      <c r="D17" s="246" t="s">
        <v>778</v>
      </c>
      <c r="E17" s="443">
        <v>0</v>
      </c>
      <c r="F17" s="444">
        <v>0</v>
      </c>
      <c r="G17" s="443"/>
      <c r="H17" s="444">
        <v>0</v>
      </c>
      <c r="I17" s="443">
        <v>0</v>
      </c>
      <c r="J17" s="5"/>
      <c r="K17" s="443">
        <v>0</v>
      </c>
      <c r="L17" s="443">
        <v>0</v>
      </c>
      <c r="M17" s="443">
        <v>0</v>
      </c>
      <c r="N17" s="443"/>
      <c r="O17" s="443">
        <v>0</v>
      </c>
      <c r="P17" s="443">
        <v>0</v>
      </c>
      <c r="Q17" s="443">
        <v>0</v>
      </c>
      <c r="R17" s="443">
        <v>0</v>
      </c>
      <c r="S17" s="443"/>
      <c r="T17" s="443">
        <v>0</v>
      </c>
      <c r="U17" s="443">
        <v>0</v>
      </c>
      <c r="V17" s="443">
        <v>0</v>
      </c>
      <c r="W17" s="443">
        <v>0</v>
      </c>
    </row>
    <row r="18" spans="3:23" s="245" customFormat="1">
      <c r="C18" s="229">
        <v>8</v>
      </c>
      <c r="D18" s="246" t="s">
        <v>779</v>
      </c>
      <c r="E18" s="443">
        <v>0</v>
      </c>
      <c r="F18" s="443">
        <v>0</v>
      </c>
      <c r="G18" s="443"/>
      <c r="H18" s="444">
        <v>0</v>
      </c>
      <c r="I18" s="443">
        <v>0</v>
      </c>
      <c r="J18" s="5"/>
      <c r="K18" s="443">
        <v>0</v>
      </c>
      <c r="L18" s="443">
        <v>0</v>
      </c>
      <c r="M18" s="443">
        <v>0</v>
      </c>
      <c r="N18" s="443"/>
      <c r="O18" s="443">
        <v>0</v>
      </c>
      <c r="P18" s="443">
        <v>0</v>
      </c>
      <c r="Q18" s="443">
        <v>0</v>
      </c>
      <c r="R18" s="443">
        <v>0</v>
      </c>
      <c r="S18" s="443"/>
      <c r="T18" s="443">
        <v>0</v>
      </c>
      <c r="U18" s="443">
        <v>0</v>
      </c>
      <c r="V18" s="443">
        <v>0</v>
      </c>
      <c r="W18" s="443">
        <v>0</v>
      </c>
    </row>
    <row r="19" spans="3:23" s="245" customFormat="1">
      <c r="C19" s="229">
        <v>9</v>
      </c>
      <c r="D19" s="246" t="s">
        <v>780</v>
      </c>
      <c r="E19" s="443">
        <v>0</v>
      </c>
      <c r="F19" s="443">
        <v>0</v>
      </c>
      <c r="G19" s="443"/>
      <c r="H19" s="444">
        <v>0</v>
      </c>
      <c r="I19" s="443">
        <v>0</v>
      </c>
      <c r="J19" s="5"/>
      <c r="K19" s="443">
        <v>0</v>
      </c>
      <c r="L19" s="443">
        <v>0</v>
      </c>
      <c r="M19" s="443">
        <v>0</v>
      </c>
      <c r="N19" s="443"/>
      <c r="O19" s="443">
        <v>0</v>
      </c>
      <c r="P19" s="443">
        <v>0</v>
      </c>
      <c r="Q19" s="443">
        <v>0</v>
      </c>
      <c r="R19" s="443">
        <v>0</v>
      </c>
      <c r="S19" s="443"/>
      <c r="T19" s="443">
        <v>0</v>
      </c>
      <c r="U19" s="443">
        <v>0</v>
      </c>
      <c r="V19" s="443">
        <v>0</v>
      </c>
      <c r="W19" s="443">
        <v>0</v>
      </c>
    </row>
    <row r="20" spans="3:23" s="245" customFormat="1">
      <c r="C20" s="229">
        <v>10</v>
      </c>
      <c r="D20" s="246" t="s">
        <v>781</v>
      </c>
      <c r="E20" s="443">
        <v>0</v>
      </c>
      <c r="F20" s="444">
        <v>0</v>
      </c>
      <c r="G20" s="443"/>
      <c r="H20" s="444">
        <v>0</v>
      </c>
      <c r="I20" s="443">
        <v>0</v>
      </c>
      <c r="J20" s="5"/>
      <c r="K20" s="443">
        <v>0</v>
      </c>
      <c r="L20" s="443">
        <v>0</v>
      </c>
      <c r="M20" s="443">
        <v>0</v>
      </c>
      <c r="N20" s="443"/>
      <c r="O20" s="443">
        <v>0</v>
      </c>
      <c r="P20" s="443">
        <v>0</v>
      </c>
      <c r="Q20" s="443">
        <v>0</v>
      </c>
      <c r="R20" s="443">
        <v>0</v>
      </c>
      <c r="S20" s="443"/>
      <c r="T20" s="443">
        <v>0</v>
      </c>
      <c r="U20" s="443">
        <v>0</v>
      </c>
      <c r="V20" s="443">
        <v>0</v>
      </c>
      <c r="W20" s="443">
        <v>0</v>
      </c>
    </row>
    <row r="21" spans="3:23" s="245" customFormat="1">
      <c r="C21" s="229">
        <v>11</v>
      </c>
      <c r="D21" s="246" t="s">
        <v>782</v>
      </c>
      <c r="E21" s="443">
        <v>0</v>
      </c>
      <c r="F21" s="444">
        <v>0</v>
      </c>
      <c r="G21" s="443"/>
      <c r="H21" s="444">
        <v>0</v>
      </c>
      <c r="I21" s="443">
        <v>0</v>
      </c>
      <c r="J21" s="5"/>
      <c r="K21" s="443">
        <v>0</v>
      </c>
      <c r="L21" s="443">
        <v>0</v>
      </c>
      <c r="M21" s="443">
        <v>0</v>
      </c>
      <c r="N21" s="443"/>
      <c r="O21" s="443">
        <v>0</v>
      </c>
      <c r="P21" s="443">
        <v>0</v>
      </c>
      <c r="Q21" s="443">
        <v>0</v>
      </c>
      <c r="R21" s="443">
        <v>0</v>
      </c>
      <c r="S21" s="443"/>
      <c r="T21" s="443">
        <v>0</v>
      </c>
      <c r="U21" s="443">
        <v>0</v>
      </c>
      <c r="V21" s="443">
        <v>0</v>
      </c>
      <c r="W21" s="443">
        <v>0</v>
      </c>
    </row>
    <row r="22" spans="3:23" s="245" customFormat="1" ht="18.5" thickBot="1">
      <c r="C22" s="637">
        <v>12</v>
      </c>
      <c r="D22" s="638" t="s">
        <v>777</v>
      </c>
      <c r="E22" s="639">
        <v>0</v>
      </c>
      <c r="F22" s="640">
        <v>0</v>
      </c>
      <c r="G22" s="639"/>
      <c r="H22" s="640">
        <v>0</v>
      </c>
      <c r="I22" s="639">
        <v>0</v>
      </c>
      <c r="J22" s="641"/>
      <c r="K22" s="639">
        <v>0</v>
      </c>
      <c r="L22" s="639">
        <v>0</v>
      </c>
      <c r="M22" s="639">
        <v>0</v>
      </c>
      <c r="N22" s="639"/>
      <c r="O22" s="639">
        <v>0</v>
      </c>
      <c r="P22" s="639">
        <v>0</v>
      </c>
      <c r="Q22" s="639">
        <v>0</v>
      </c>
      <c r="R22" s="639">
        <v>0</v>
      </c>
      <c r="S22" s="639"/>
      <c r="T22" s="639">
        <v>0</v>
      </c>
      <c r="U22" s="639">
        <v>0</v>
      </c>
      <c r="V22" s="639">
        <v>0</v>
      </c>
      <c r="W22" s="639">
        <v>0</v>
      </c>
    </row>
    <row r="23" spans="3:23" ht="18.5" thickTop="1"/>
  </sheetData>
  <mergeCells count="22">
    <mergeCell ref="U9:U10"/>
    <mergeCell ref="L9:L10"/>
    <mergeCell ref="M8:M10"/>
    <mergeCell ref="R8:R10"/>
    <mergeCell ref="P9:P10"/>
    <mergeCell ref="T9:T10"/>
    <mergeCell ref="D4:E4"/>
    <mergeCell ref="W8:W10"/>
    <mergeCell ref="O9:O10"/>
    <mergeCell ref="D3:W3"/>
    <mergeCell ref="E7:M7"/>
    <mergeCell ref="O7:R7"/>
    <mergeCell ref="T7:W7"/>
    <mergeCell ref="E8:I8"/>
    <mergeCell ref="K8:L8"/>
    <mergeCell ref="O8:P8"/>
    <mergeCell ref="Q8:Q10"/>
    <mergeCell ref="T8:U8"/>
    <mergeCell ref="V8:V10"/>
    <mergeCell ref="E9:F9"/>
    <mergeCell ref="H9:I9"/>
    <mergeCell ref="K9:K10"/>
  </mergeCells>
  <pageMargins left="0.70866141732283472" right="0.70866141732283472" top="0.74803149606299213" bottom="0.74803149606299213" header="0.31496062992125978" footer="0.31496062992125978"/>
  <pageSetup paperSize="9" scale="60" orientation="landscape" cellComments="asDisplayed"/>
  <headerFooter>
    <oddHeader>&amp;CPL
Załącznik XXVII</oddHeader>
    <oddFooter>&amp;C&amp;P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C3:Y23"/>
  <sheetViews>
    <sheetView showGridLines="0" zoomScale="80" zoomScaleNormal="80" zoomScalePageLayoutView="70" workbookViewId="0"/>
  </sheetViews>
  <sheetFormatPr defaultColWidth="9.1796875" defaultRowHeight="18"/>
  <cols>
    <col min="1" max="1" width="2" style="9" customWidth="1"/>
    <col min="2" max="2" width="9.1796875" style="9" customWidth="1"/>
    <col min="3" max="3" width="2.81640625" style="9" customWidth="1"/>
    <col min="4" max="4" width="13.7265625" style="9" customWidth="1"/>
    <col min="5" max="5" width="19" style="9" customWidth="1"/>
    <col min="6" max="10" width="13.453125" style="9" customWidth="1"/>
    <col min="11" max="11" width="0.81640625" style="9" customWidth="1"/>
    <col min="12" max="14" width="13.453125" style="9" customWidth="1"/>
    <col min="15" max="15" width="12.81640625" style="9" customWidth="1"/>
    <col min="16" max="16" width="0.54296875" style="9" customWidth="1"/>
    <col min="17" max="19" width="13.453125" style="9" customWidth="1"/>
    <col min="20" max="20" width="14.7265625" style="9" customWidth="1"/>
    <col min="21" max="21" width="0.81640625" style="9" customWidth="1"/>
    <col min="22" max="25" width="13.453125" style="9" customWidth="1"/>
    <col min="26" max="26" width="9.1796875" style="9" customWidth="1"/>
    <col min="27" max="16384" width="9.1796875" style="9"/>
  </cols>
  <sheetData>
    <row r="3" spans="3:25" ht="21" customHeight="1">
      <c r="D3" s="12" t="s">
        <v>90</v>
      </c>
    </row>
    <row r="4" spans="3:25" ht="21" customHeight="1">
      <c r="D4" s="723" t="s">
        <v>1009</v>
      </c>
      <c r="E4" s="723"/>
      <c r="F4" s="183"/>
      <c r="G4" s="183"/>
      <c r="H4" s="183"/>
      <c r="I4" s="183"/>
      <c r="J4" s="183"/>
      <c r="K4" s="183"/>
      <c r="L4" s="183"/>
      <c r="M4" s="183"/>
      <c r="N4" s="183"/>
      <c r="O4" s="44"/>
      <c r="P4" s="44"/>
      <c r="Q4" s="44"/>
    </row>
    <row r="6" spans="3:25" ht="16.149999999999999" customHeight="1" thickBot="1">
      <c r="C6" s="11"/>
      <c r="D6" s="11"/>
      <c r="E6" s="11"/>
      <c r="F6" s="269" t="s">
        <v>113</v>
      </c>
      <c r="G6" s="269" t="s">
        <v>114</v>
      </c>
      <c r="H6" s="269" t="s">
        <v>115</v>
      </c>
      <c r="I6" s="269" t="s">
        <v>150</v>
      </c>
      <c r="J6" s="269" t="s">
        <v>151</v>
      </c>
      <c r="K6" s="269"/>
      <c r="L6" s="269" t="s">
        <v>212</v>
      </c>
      <c r="M6" s="269" t="s">
        <v>213</v>
      </c>
      <c r="N6" s="269" t="s">
        <v>214</v>
      </c>
      <c r="O6" s="269" t="s">
        <v>360</v>
      </c>
      <c r="P6" s="269"/>
      <c r="Q6" s="269" t="s">
        <v>361</v>
      </c>
      <c r="R6" s="269" t="s">
        <v>362</v>
      </c>
      <c r="S6" s="269" t="s">
        <v>363</v>
      </c>
      <c r="T6" s="269" t="s">
        <v>364</v>
      </c>
      <c r="U6" s="269"/>
      <c r="V6" s="269" t="s">
        <v>582</v>
      </c>
      <c r="W6" s="269" t="s">
        <v>583</v>
      </c>
      <c r="X6" s="269" t="s">
        <v>783</v>
      </c>
      <c r="Y6" s="269" t="s">
        <v>784</v>
      </c>
    </row>
    <row r="7" spans="3:25" ht="21" customHeight="1" thickBot="1">
      <c r="C7" s="11"/>
      <c r="D7" s="11"/>
      <c r="E7" s="11"/>
      <c r="F7" s="817" t="s">
        <v>785</v>
      </c>
      <c r="G7" s="783"/>
      <c r="H7" s="783"/>
      <c r="I7" s="783"/>
      <c r="J7" s="253"/>
      <c r="K7" s="222"/>
      <c r="L7" s="817" t="s">
        <v>786</v>
      </c>
      <c r="M7" s="783"/>
      <c r="N7" s="783"/>
      <c r="O7" s="783"/>
      <c r="P7" s="254"/>
      <c r="Q7" s="817" t="s">
        <v>787</v>
      </c>
      <c r="R7" s="783"/>
      <c r="S7" s="783"/>
      <c r="T7" s="783"/>
      <c r="U7" s="254"/>
      <c r="V7" s="817" t="s">
        <v>788</v>
      </c>
      <c r="W7" s="783"/>
      <c r="X7" s="783"/>
      <c r="Y7" s="783"/>
    </row>
    <row r="8" spans="3:25" s="66" customFormat="1" ht="29.25" customHeight="1" thickBot="1">
      <c r="C8" s="240"/>
      <c r="D8" s="240"/>
      <c r="E8" s="240"/>
      <c r="F8" s="200" t="s">
        <v>789</v>
      </c>
      <c r="G8" s="200" t="s">
        <v>790</v>
      </c>
      <c r="H8" s="200" t="s">
        <v>791</v>
      </c>
      <c r="I8" s="200" t="s">
        <v>792</v>
      </c>
      <c r="J8" s="200" t="s">
        <v>793</v>
      </c>
      <c r="K8" s="255"/>
      <c r="L8" s="200" t="s">
        <v>794</v>
      </c>
      <c r="M8" s="200" t="s">
        <v>795</v>
      </c>
      <c r="N8" s="200" t="s">
        <v>796</v>
      </c>
      <c r="O8" s="200" t="s">
        <v>793</v>
      </c>
      <c r="P8" s="255"/>
      <c r="Q8" s="200" t="s">
        <v>794</v>
      </c>
      <c r="R8" s="200" t="s">
        <v>795</v>
      </c>
      <c r="S8" s="200" t="s">
        <v>796</v>
      </c>
      <c r="T8" s="200" t="s">
        <v>1156</v>
      </c>
      <c r="U8" s="255"/>
      <c r="V8" s="200" t="s">
        <v>794</v>
      </c>
      <c r="W8" s="200" t="s">
        <v>795</v>
      </c>
      <c r="X8" s="200" t="s">
        <v>796</v>
      </c>
      <c r="Y8" s="200" t="s">
        <v>1156</v>
      </c>
    </row>
    <row r="9" spans="3:25" ht="16.5" customHeight="1" thickTop="1">
      <c r="C9" s="237">
        <v>1</v>
      </c>
      <c r="D9" s="251" t="s">
        <v>772</v>
      </c>
      <c r="E9" s="252"/>
      <c r="F9" s="7">
        <v>3332827.88</v>
      </c>
      <c r="G9" s="445">
        <v>830535.00300000003</v>
      </c>
      <c r="H9" s="445">
        <v>0</v>
      </c>
      <c r="I9" s="445">
        <v>0</v>
      </c>
      <c r="J9" s="445">
        <v>0</v>
      </c>
      <c r="K9" s="445"/>
      <c r="L9" s="445">
        <v>0</v>
      </c>
      <c r="M9" s="445">
        <v>0</v>
      </c>
      <c r="N9" s="7">
        <v>4163362.8829999999</v>
      </c>
      <c r="O9" s="4">
        <v>45088.273000000001</v>
      </c>
      <c r="P9" s="1"/>
      <c r="Q9" s="445">
        <v>0</v>
      </c>
      <c r="R9" s="445">
        <v>0</v>
      </c>
      <c r="S9" s="7">
        <v>629139.31999999995</v>
      </c>
      <c r="T9" s="445">
        <v>0</v>
      </c>
      <c r="U9" s="445"/>
      <c r="V9" s="445">
        <v>0</v>
      </c>
      <c r="W9" s="445">
        <v>0</v>
      </c>
      <c r="X9" s="4">
        <v>50331.145600000003</v>
      </c>
      <c r="Y9" s="445">
        <v>0</v>
      </c>
    </row>
    <row r="10" spans="3:25" ht="16.5" customHeight="1">
      <c r="C10" s="229">
        <v>2</v>
      </c>
      <c r="D10" s="230" t="s">
        <v>797</v>
      </c>
      <c r="E10" s="247"/>
      <c r="F10" s="473">
        <v>0</v>
      </c>
      <c r="G10" s="473">
        <v>0</v>
      </c>
      <c r="H10" s="473">
        <v>0</v>
      </c>
      <c r="I10" s="473">
        <v>0</v>
      </c>
      <c r="J10" s="473">
        <v>0</v>
      </c>
      <c r="K10" s="473"/>
      <c r="L10" s="473">
        <v>0</v>
      </c>
      <c r="M10" s="473">
        <v>0</v>
      </c>
      <c r="N10" s="473">
        <v>0</v>
      </c>
      <c r="O10" s="473">
        <v>0</v>
      </c>
      <c r="P10" s="473"/>
      <c r="Q10" s="473">
        <v>0</v>
      </c>
      <c r="R10" s="473">
        <v>0</v>
      </c>
      <c r="S10" s="473">
        <v>0</v>
      </c>
      <c r="T10" s="473">
        <v>0</v>
      </c>
      <c r="U10" s="473"/>
      <c r="V10" s="473">
        <v>0</v>
      </c>
      <c r="W10" s="473">
        <v>0</v>
      </c>
      <c r="X10" s="473">
        <v>0</v>
      </c>
      <c r="Y10" s="473">
        <v>0</v>
      </c>
    </row>
    <row r="11" spans="3:25" ht="16.5" customHeight="1">
      <c r="C11" s="229">
        <v>3</v>
      </c>
      <c r="D11" s="230" t="s">
        <v>798</v>
      </c>
      <c r="E11" s="247"/>
      <c r="F11" s="473">
        <v>0</v>
      </c>
      <c r="G11" s="473">
        <v>0</v>
      </c>
      <c r="H11" s="473">
        <v>0</v>
      </c>
      <c r="I11" s="473">
        <v>0</v>
      </c>
      <c r="J11" s="473">
        <v>0</v>
      </c>
      <c r="K11" s="473"/>
      <c r="L11" s="473">
        <v>0</v>
      </c>
      <c r="M11" s="473">
        <v>0</v>
      </c>
      <c r="N11" s="473">
        <v>0</v>
      </c>
      <c r="O11" s="473">
        <v>0</v>
      </c>
      <c r="P11" s="473"/>
      <c r="Q11" s="473">
        <v>0</v>
      </c>
      <c r="R11" s="473">
        <v>0</v>
      </c>
      <c r="S11" s="473">
        <v>0</v>
      </c>
      <c r="T11" s="473">
        <v>0</v>
      </c>
      <c r="U11" s="473"/>
      <c r="V11" s="473">
        <v>0</v>
      </c>
      <c r="W11" s="473">
        <v>0</v>
      </c>
      <c r="X11" s="473">
        <v>0</v>
      </c>
      <c r="Y11" s="473">
        <v>0</v>
      </c>
    </row>
    <row r="12" spans="3:25" ht="16.5" customHeight="1">
      <c r="C12" s="229">
        <v>4</v>
      </c>
      <c r="D12" s="230" t="s">
        <v>799</v>
      </c>
      <c r="E12" s="247"/>
      <c r="F12" s="473">
        <v>0</v>
      </c>
      <c r="G12" s="473">
        <v>0</v>
      </c>
      <c r="H12" s="473">
        <v>0</v>
      </c>
      <c r="I12" s="473">
        <v>0</v>
      </c>
      <c r="J12" s="473">
        <v>0</v>
      </c>
      <c r="K12" s="473"/>
      <c r="L12" s="473">
        <v>0</v>
      </c>
      <c r="M12" s="473">
        <v>0</v>
      </c>
      <c r="N12" s="473">
        <v>0</v>
      </c>
      <c r="O12" s="473">
        <v>0</v>
      </c>
      <c r="P12" s="473"/>
      <c r="Q12" s="473">
        <v>0</v>
      </c>
      <c r="R12" s="473">
        <v>0</v>
      </c>
      <c r="S12" s="473">
        <v>0</v>
      </c>
      <c r="T12" s="473">
        <v>0</v>
      </c>
      <c r="U12" s="473"/>
      <c r="V12" s="473">
        <v>0</v>
      </c>
      <c r="W12" s="473">
        <v>0</v>
      </c>
      <c r="X12" s="473">
        <v>0</v>
      </c>
      <c r="Y12" s="473">
        <v>0</v>
      </c>
    </row>
    <row r="13" spans="3:25" ht="16.5" customHeight="1">
      <c r="C13" s="229">
        <v>5</v>
      </c>
      <c r="D13" s="230" t="s">
        <v>800</v>
      </c>
      <c r="E13" s="247"/>
      <c r="F13" s="473">
        <v>0</v>
      </c>
      <c r="G13" s="473">
        <v>0</v>
      </c>
      <c r="H13" s="473">
        <v>0</v>
      </c>
      <c r="I13" s="473">
        <v>0</v>
      </c>
      <c r="J13" s="473">
        <v>0</v>
      </c>
      <c r="K13" s="473"/>
      <c r="L13" s="473">
        <v>0</v>
      </c>
      <c r="M13" s="473">
        <v>0</v>
      </c>
      <c r="N13" s="473">
        <v>0</v>
      </c>
      <c r="O13" s="473">
        <v>0</v>
      </c>
      <c r="P13" s="473"/>
      <c r="Q13" s="473">
        <v>0</v>
      </c>
      <c r="R13" s="473">
        <v>0</v>
      </c>
      <c r="S13" s="473">
        <v>0</v>
      </c>
      <c r="T13" s="473">
        <v>0</v>
      </c>
      <c r="U13" s="473"/>
      <c r="V13" s="473">
        <v>0</v>
      </c>
      <c r="W13" s="473">
        <v>0</v>
      </c>
      <c r="X13" s="473">
        <v>0</v>
      </c>
      <c r="Y13" s="473">
        <v>0</v>
      </c>
    </row>
    <row r="14" spans="3:25" ht="16.5" customHeight="1">
      <c r="C14" s="229">
        <v>6</v>
      </c>
      <c r="D14" s="230" t="s">
        <v>801</v>
      </c>
      <c r="E14" s="247"/>
      <c r="F14" s="473">
        <v>0</v>
      </c>
      <c r="G14" s="473">
        <v>0</v>
      </c>
      <c r="H14" s="473">
        <v>0</v>
      </c>
      <c r="I14" s="473">
        <v>0</v>
      </c>
      <c r="J14" s="473">
        <v>0</v>
      </c>
      <c r="K14" s="473"/>
      <c r="L14" s="473">
        <v>0</v>
      </c>
      <c r="M14" s="473">
        <v>0</v>
      </c>
      <c r="N14" s="473">
        <v>0</v>
      </c>
      <c r="O14" s="473">
        <v>0</v>
      </c>
      <c r="P14" s="473"/>
      <c r="Q14" s="473">
        <v>0</v>
      </c>
      <c r="R14" s="473">
        <v>0</v>
      </c>
      <c r="S14" s="473">
        <v>0</v>
      </c>
      <c r="T14" s="473">
        <v>0</v>
      </c>
      <c r="U14" s="473"/>
      <c r="V14" s="473">
        <v>0</v>
      </c>
      <c r="W14" s="473">
        <v>0</v>
      </c>
      <c r="X14" s="473">
        <v>0</v>
      </c>
      <c r="Y14" s="473">
        <v>0</v>
      </c>
    </row>
    <row r="15" spans="3:25" ht="16.5" customHeight="1">
      <c r="C15" s="229">
        <v>7</v>
      </c>
      <c r="D15" s="230" t="s">
        <v>800</v>
      </c>
      <c r="E15" s="247"/>
      <c r="F15" s="473">
        <v>0</v>
      </c>
      <c r="G15" s="473">
        <v>0</v>
      </c>
      <c r="H15" s="473">
        <v>0</v>
      </c>
      <c r="I15" s="473">
        <v>0</v>
      </c>
      <c r="J15" s="473">
        <v>0</v>
      </c>
      <c r="K15" s="473"/>
      <c r="L15" s="473">
        <v>0</v>
      </c>
      <c r="M15" s="473">
        <v>0</v>
      </c>
      <c r="N15" s="473">
        <v>0</v>
      </c>
      <c r="O15" s="473">
        <v>0</v>
      </c>
      <c r="P15" s="473"/>
      <c r="Q15" s="473">
        <v>0</v>
      </c>
      <c r="R15" s="473">
        <v>0</v>
      </c>
      <c r="S15" s="473">
        <v>0</v>
      </c>
      <c r="T15" s="473">
        <v>0</v>
      </c>
      <c r="U15" s="473"/>
      <c r="V15" s="473">
        <v>0</v>
      </c>
      <c r="W15" s="473">
        <v>0</v>
      </c>
      <c r="X15" s="473">
        <v>0</v>
      </c>
      <c r="Y15" s="473">
        <v>0</v>
      </c>
    </row>
    <row r="16" spans="3:25" ht="16.5" customHeight="1">
      <c r="C16" s="229">
        <v>8</v>
      </c>
      <c r="D16" s="230" t="s">
        <v>802</v>
      </c>
      <c r="E16" s="247"/>
      <c r="F16" s="473">
        <v>0</v>
      </c>
      <c r="G16" s="473">
        <v>0</v>
      </c>
      <c r="H16" s="473">
        <v>0</v>
      </c>
      <c r="I16" s="473">
        <v>0</v>
      </c>
      <c r="J16" s="473">
        <v>0</v>
      </c>
      <c r="K16" s="473"/>
      <c r="L16" s="473">
        <v>0</v>
      </c>
      <c r="M16" s="473">
        <v>0</v>
      </c>
      <c r="N16" s="473">
        <v>0</v>
      </c>
      <c r="O16" s="473">
        <v>0</v>
      </c>
      <c r="P16" s="473"/>
      <c r="Q16" s="473">
        <v>0</v>
      </c>
      <c r="R16" s="473">
        <v>0</v>
      </c>
      <c r="S16" s="473">
        <v>0</v>
      </c>
      <c r="T16" s="473">
        <v>0</v>
      </c>
      <c r="U16" s="473"/>
      <c r="V16" s="473">
        <v>0</v>
      </c>
      <c r="W16" s="473">
        <v>0</v>
      </c>
      <c r="X16" s="473">
        <v>0</v>
      </c>
      <c r="Y16" s="473">
        <v>0</v>
      </c>
    </row>
    <row r="17" spans="3:25" ht="16.5" customHeight="1">
      <c r="C17" s="229">
        <v>9</v>
      </c>
      <c r="D17" s="230" t="s">
        <v>803</v>
      </c>
      <c r="E17" s="247"/>
      <c r="F17" s="5">
        <v>3332827.88</v>
      </c>
      <c r="G17" s="473">
        <v>830535.00300000003</v>
      </c>
      <c r="H17" s="473">
        <v>0</v>
      </c>
      <c r="I17" s="473">
        <v>0</v>
      </c>
      <c r="J17" s="473">
        <v>0</v>
      </c>
      <c r="K17" s="473"/>
      <c r="L17" s="473">
        <v>0</v>
      </c>
      <c r="M17" s="473">
        <v>0</v>
      </c>
      <c r="N17" s="5">
        <v>4163362.8829999999</v>
      </c>
      <c r="O17" s="3">
        <v>45088.273000000001</v>
      </c>
      <c r="P17" s="5"/>
      <c r="Q17" s="473">
        <v>0</v>
      </c>
      <c r="R17" s="473">
        <v>0</v>
      </c>
      <c r="S17" s="5">
        <v>629139.31999999995</v>
      </c>
      <c r="T17" s="473">
        <v>0</v>
      </c>
      <c r="U17" s="473"/>
      <c r="V17" s="473">
        <v>0</v>
      </c>
      <c r="W17" s="473">
        <v>0</v>
      </c>
      <c r="X17" s="3">
        <v>50331.145600000003</v>
      </c>
      <c r="Y17" s="473">
        <v>0</v>
      </c>
    </row>
    <row r="18" spans="3:25" ht="16.5" customHeight="1">
      <c r="C18" s="229">
        <v>10</v>
      </c>
      <c r="D18" s="230" t="s">
        <v>798</v>
      </c>
      <c r="E18" s="247"/>
      <c r="F18" s="5">
        <v>3332827.88</v>
      </c>
      <c r="G18" s="473">
        <v>830535.00300000003</v>
      </c>
      <c r="H18" s="473">
        <v>0</v>
      </c>
      <c r="I18" s="473">
        <v>0</v>
      </c>
      <c r="J18" s="473">
        <v>0</v>
      </c>
      <c r="K18" s="473"/>
      <c r="L18" s="473">
        <v>0</v>
      </c>
      <c r="M18" s="473">
        <v>0</v>
      </c>
      <c r="N18" s="5">
        <v>4163362.8829999999</v>
      </c>
      <c r="O18" s="3">
        <v>45088.273000000001</v>
      </c>
      <c r="P18" s="5"/>
      <c r="Q18" s="473">
        <v>0</v>
      </c>
      <c r="R18" s="473">
        <v>0</v>
      </c>
      <c r="S18" s="5">
        <v>629139.31999999995</v>
      </c>
      <c r="T18" s="473">
        <v>0</v>
      </c>
      <c r="U18" s="473"/>
      <c r="V18" s="473">
        <v>0</v>
      </c>
      <c r="W18" s="473">
        <v>0</v>
      </c>
      <c r="X18" s="3">
        <v>50331.145600000003</v>
      </c>
      <c r="Y18" s="473">
        <v>0</v>
      </c>
    </row>
    <row r="19" spans="3:25" ht="16.5" customHeight="1">
      <c r="C19" s="229">
        <v>11</v>
      </c>
      <c r="D19" s="230" t="s">
        <v>799</v>
      </c>
      <c r="E19" s="247"/>
      <c r="F19" s="5">
        <v>3332827.88</v>
      </c>
      <c r="G19" s="473">
        <v>830535.00300000003</v>
      </c>
      <c r="H19" s="473">
        <v>0</v>
      </c>
      <c r="I19" s="473">
        <v>0</v>
      </c>
      <c r="J19" s="473">
        <v>0</v>
      </c>
      <c r="K19" s="473"/>
      <c r="L19" s="473">
        <v>0</v>
      </c>
      <c r="M19" s="473">
        <v>0</v>
      </c>
      <c r="N19" s="5">
        <v>4163362.8829999999</v>
      </c>
      <c r="O19" s="3">
        <v>45088.273000000001</v>
      </c>
      <c r="P19" s="5"/>
      <c r="Q19" s="473">
        <v>0</v>
      </c>
      <c r="R19" s="473">
        <v>0</v>
      </c>
      <c r="S19" s="5">
        <v>629139.31999999995</v>
      </c>
      <c r="T19" s="473">
        <v>0</v>
      </c>
      <c r="U19" s="473"/>
      <c r="V19" s="473">
        <v>0</v>
      </c>
      <c r="W19" s="473">
        <v>0</v>
      </c>
      <c r="X19" s="3">
        <v>50331.145600000003</v>
      </c>
      <c r="Y19" s="473">
        <v>0</v>
      </c>
    </row>
    <row r="20" spans="3:25" ht="16.5" customHeight="1">
      <c r="C20" s="229">
        <v>12</v>
      </c>
      <c r="D20" s="230" t="s">
        <v>801</v>
      </c>
      <c r="E20" s="247"/>
      <c r="F20" s="473">
        <v>0</v>
      </c>
      <c r="G20" s="473">
        <v>0</v>
      </c>
      <c r="H20" s="473">
        <v>0</v>
      </c>
      <c r="I20" s="473">
        <v>0</v>
      </c>
      <c r="J20" s="473">
        <v>0</v>
      </c>
      <c r="K20" s="473"/>
      <c r="L20" s="473">
        <v>0</v>
      </c>
      <c r="M20" s="473">
        <v>0</v>
      </c>
      <c r="N20" s="473">
        <v>0</v>
      </c>
      <c r="O20" s="473">
        <v>0</v>
      </c>
      <c r="P20" s="473"/>
      <c r="Q20" s="473">
        <v>0</v>
      </c>
      <c r="R20" s="473">
        <v>0</v>
      </c>
      <c r="S20" s="473">
        <v>0</v>
      </c>
      <c r="T20" s="473">
        <v>0</v>
      </c>
      <c r="U20" s="473"/>
      <c r="V20" s="473">
        <v>0</v>
      </c>
      <c r="W20" s="473">
        <v>0</v>
      </c>
      <c r="X20" s="473">
        <v>0</v>
      </c>
      <c r="Y20" s="473">
        <v>0</v>
      </c>
    </row>
    <row r="21" spans="3:25" ht="16.5" customHeight="1" thickBot="1">
      <c r="C21" s="637">
        <v>13</v>
      </c>
      <c r="D21" s="642" t="s">
        <v>802</v>
      </c>
      <c r="E21" s="643"/>
      <c r="F21" s="639">
        <v>0</v>
      </c>
      <c r="G21" s="639">
        <v>0</v>
      </c>
      <c r="H21" s="639">
        <v>0</v>
      </c>
      <c r="I21" s="639">
        <v>0</v>
      </c>
      <c r="J21" s="639">
        <v>0</v>
      </c>
      <c r="K21" s="639"/>
      <c r="L21" s="639">
        <v>0</v>
      </c>
      <c r="M21" s="639">
        <v>0</v>
      </c>
      <c r="N21" s="639">
        <v>0</v>
      </c>
      <c r="O21" s="639">
        <v>0</v>
      </c>
      <c r="P21" s="639"/>
      <c r="Q21" s="639">
        <v>0</v>
      </c>
      <c r="R21" s="639">
        <v>0</v>
      </c>
      <c r="S21" s="639">
        <v>0</v>
      </c>
      <c r="T21" s="639">
        <v>0</v>
      </c>
      <c r="U21" s="639"/>
      <c r="V21" s="639">
        <v>0</v>
      </c>
      <c r="W21" s="639">
        <v>0</v>
      </c>
      <c r="X21" s="639">
        <v>0</v>
      </c>
      <c r="Y21" s="639">
        <v>0</v>
      </c>
    </row>
    <row r="22" spans="3:25" ht="18.5" thickTop="1">
      <c r="D22" s="256"/>
      <c r="E22" s="256"/>
    </row>
    <row r="23" spans="3:25" ht="13.5" customHeight="1"/>
  </sheetData>
  <mergeCells count="5">
    <mergeCell ref="D4:E4"/>
    <mergeCell ref="F7:I7"/>
    <mergeCell ref="L7:O7"/>
    <mergeCell ref="Q7:T7"/>
    <mergeCell ref="V7:Y7"/>
  </mergeCells>
  <pageMargins left="0.70866141732283472" right="0.70866141732283472" top="0.74803149606299213" bottom="0.74803149606299213" header="0.31496062992125978" footer="0.31496062992125978"/>
  <pageSetup paperSize="9" scale="49" orientation="landscape" cellComments="asDisplayed"/>
  <headerFooter>
    <oddHeader>&amp;CPL
Załącznik XXVII</oddHeader>
    <oddFooter>&amp;C&amp;P</oddFoot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C3:Y22"/>
  <sheetViews>
    <sheetView showGridLines="0" zoomScale="80" zoomScaleNormal="80" zoomScalePageLayoutView="80" workbookViewId="0"/>
  </sheetViews>
  <sheetFormatPr defaultColWidth="9.1796875" defaultRowHeight="18"/>
  <cols>
    <col min="1" max="1" width="1.26953125" style="9" customWidth="1"/>
    <col min="2" max="2" width="9.1796875" style="9" customWidth="1"/>
    <col min="3" max="3" width="3.1796875" style="9" customWidth="1"/>
    <col min="4" max="4" width="13.7265625" style="9" customWidth="1"/>
    <col min="5" max="5" width="15.7265625" style="9" customWidth="1"/>
    <col min="6" max="9" width="13" style="9" customWidth="1"/>
    <col min="10" max="10" width="13.453125" style="9" customWidth="1"/>
    <col min="11" max="11" width="0.7265625" style="9" customWidth="1"/>
    <col min="12" max="15" width="12.26953125" style="9" customWidth="1"/>
    <col min="16" max="16" width="0.54296875" style="9" customWidth="1"/>
    <col min="17" max="20" width="13.7265625" style="9" customWidth="1"/>
    <col min="21" max="21" width="0.54296875" style="9" customWidth="1"/>
    <col min="22" max="25" width="12.81640625" style="9" customWidth="1"/>
    <col min="26" max="26" width="9.1796875" style="9" customWidth="1"/>
    <col min="27" max="16384" width="9.1796875" style="9"/>
  </cols>
  <sheetData>
    <row r="3" spans="3:25" ht="21" customHeight="1">
      <c r="D3" s="12" t="s">
        <v>91</v>
      </c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3:25">
      <c r="D4" s="723" t="s">
        <v>1009</v>
      </c>
      <c r="E4" s="723"/>
    </row>
    <row r="6" spans="3:25" ht="16.149999999999999" customHeight="1" thickBot="1">
      <c r="C6" s="11"/>
      <c r="D6" s="11"/>
      <c r="E6" s="11"/>
      <c r="F6" s="269" t="s">
        <v>113</v>
      </c>
      <c r="G6" s="269" t="s">
        <v>114</v>
      </c>
      <c r="H6" s="269" t="s">
        <v>115</v>
      </c>
      <c r="I6" s="269" t="s">
        <v>150</v>
      </c>
      <c r="J6" s="269" t="s">
        <v>151</v>
      </c>
      <c r="K6" s="269"/>
      <c r="L6" s="269" t="s">
        <v>212</v>
      </c>
      <c r="M6" s="269" t="s">
        <v>213</v>
      </c>
      <c r="N6" s="269" t="s">
        <v>214</v>
      </c>
      <c r="O6" s="269" t="s">
        <v>360</v>
      </c>
      <c r="P6" s="269"/>
      <c r="Q6" s="269" t="s">
        <v>361</v>
      </c>
      <c r="R6" s="269" t="s">
        <v>362</v>
      </c>
      <c r="S6" s="269" t="s">
        <v>363</v>
      </c>
      <c r="T6" s="269" t="s">
        <v>364</v>
      </c>
      <c r="U6" s="269"/>
      <c r="V6" s="269" t="s">
        <v>582</v>
      </c>
      <c r="W6" s="269" t="s">
        <v>583</v>
      </c>
      <c r="X6" s="269" t="s">
        <v>783</v>
      </c>
      <c r="Y6" s="269" t="s">
        <v>784</v>
      </c>
    </row>
    <row r="7" spans="3:25" ht="29.25" customHeight="1" thickBot="1">
      <c r="C7" s="11"/>
      <c r="D7" s="11"/>
      <c r="E7" s="11"/>
      <c r="F7" s="817" t="s">
        <v>785</v>
      </c>
      <c r="G7" s="783"/>
      <c r="H7" s="783"/>
      <c r="I7" s="783"/>
      <c r="J7" s="253"/>
      <c r="K7" s="225"/>
      <c r="L7" s="817" t="s">
        <v>786</v>
      </c>
      <c r="M7" s="783"/>
      <c r="N7" s="783"/>
      <c r="O7" s="783"/>
      <c r="P7" s="257"/>
      <c r="Q7" s="817" t="s">
        <v>787</v>
      </c>
      <c r="R7" s="783"/>
      <c r="S7" s="783"/>
      <c r="T7" s="783"/>
      <c r="U7" s="225"/>
      <c r="V7" s="817" t="s">
        <v>788</v>
      </c>
      <c r="W7" s="783"/>
      <c r="X7" s="783"/>
      <c r="Y7" s="783"/>
    </row>
    <row r="8" spans="3:25" s="66" customFormat="1" ht="27.75" customHeight="1" thickBot="1">
      <c r="C8" s="240"/>
      <c r="D8" s="240"/>
      <c r="E8" s="240"/>
      <c r="F8" s="200" t="s">
        <v>789</v>
      </c>
      <c r="G8" s="200" t="s">
        <v>790</v>
      </c>
      <c r="H8" s="200" t="s">
        <v>791</v>
      </c>
      <c r="I8" s="200" t="s">
        <v>792</v>
      </c>
      <c r="J8" s="200" t="s">
        <v>793</v>
      </c>
      <c r="K8" s="255"/>
      <c r="L8" s="200" t="s">
        <v>794</v>
      </c>
      <c r="M8" s="200" t="s">
        <v>795</v>
      </c>
      <c r="N8" s="200" t="s">
        <v>796</v>
      </c>
      <c r="O8" s="200" t="s">
        <v>793</v>
      </c>
      <c r="P8" s="255"/>
      <c r="Q8" s="200" t="s">
        <v>794</v>
      </c>
      <c r="R8" s="200" t="s">
        <v>795</v>
      </c>
      <c r="S8" s="200" t="s">
        <v>796</v>
      </c>
      <c r="T8" s="200" t="s">
        <v>1156</v>
      </c>
      <c r="U8" s="255"/>
      <c r="V8" s="200" t="s">
        <v>794</v>
      </c>
      <c r="W8" s="200" t="s">
        <v>795</v>
      </c>
      <c r="X8" s="200" t="s">
        <v>796</v>
      </c>
      <c r="Y8" s="200" t="s">
        <v>1156</v>
      </c>
    </row>
    <row r="9" spans="3:25" ht="16.149999999999999" customHeight="1" thickTop="1">
      <c r="C9" s="237">
        <v>1</v>
      </c>
      <c r="D9" s="251" t="s">
        <v>772</v>
      </c>
      <c r="E9" s="252"/>
      <c r="F9" s="695">
        <v>500000</v>
      </c>
      <c r="G9" s="696">
        <v>0</v>
      </c>
      <c r="H9" s="695">
        <v>0</v>
      </c>
      <c r="I9" s="696">
        <v>0</v>
      </c>
      <c r="J9" s="695">
        <v>0</v>
      </c>
      <c r="K9" s="696"/>
      <c r="L9" s="695">
        <v>0</v>
      </c>
      <c r="M9" s="696">
        <v>500000</v>
      </c>
      <c r="N9" s="695">
        <v>0</v>
      </c>
      <c r="O9" s="696">
        <v>0</v>
      </c>
      <c r="P9" s="697"/>
      <c r="Q9" s="695">
        <v>0</v>
      </c>
      <c r="R9" s="696">
        <v>75000</v>
      </c>
      <c r="S9" s="695">
        <v>0</v>
      </c>
      <c r="T9" s="696">
        <v>0</v>
      </c>
      <c r="U9" s="695"/>
      <c r="V9" s="696">
        <v>0</v>
      </c>
      <c r="W9" s="695">
        <v>6000</v>
      </c>
      <c r="X9" s="696">
        <v>0</v>
      </c>
      <c r="Y9" s="695">
        <v>0</v>
      </c>
    </row>
    <row r="10" spans="3:25" ht="16.5" customHeight="1">
      <c r="C10" s="229">
        <v>2</v>
      </c>
      <c r="D10" s="230" t="s">
        <v>804</v>
      </c>
      <c r="E10" s="247"/>
      <c r="F10" s="698">
        <v>0</v>
      </c>
      <c r="G10" s="699">
        <v>0</v>
      </c>
      <c r="H10" s="698">
        <v>0</v>
      </c>
      <c r="I10" s="699">
        <v>0</v>
      </c>
      <c r="J10" s="698">
        <v>0</v>
      </c>
      <c r="K10" s="699"/>
      <c r="L10" s="698">
        <v>0</v>
      </c>
      <c r="M10" s="699">
        <v>0</v>
      </c>
      <c r="N10" s="698">
        <v>0</v>
      </c>
      <c r="O10" s="699">
        <v>0</v>
      </c>
      <c r="P10" s="698"/>
      <c r="Q10" s="699">
        <v>0</v>
      </c>
      <c r="R10" s="699">
        <v>0</v>
      </c>
      <c r="S10" s="698">
        <v>0</v>
      </c>
      <c r="T10" s="699">
        <v>0</v>
      </c>
      <c r="U10" s="698"/>
      <c r="V10" s="699">
        <v>0</v>
      </c>
      <c r="W10" s="698">
        <v>0</v>
      </c>
      <c r="X10" s="699">
        <v>0</v>
      </c>
      <c r="Y10" s="698">
        <v>0</v>
      </c>
    </row>
    <row r="11" spans="3:25" ht="16.5" customHeight="1">
      <c r="C11" s="229">
        <v>3</v>
      </c>
      <c r="D11" s="230" t="s">
        <v>798</v>
      </c>
      <c r="E11" s="247"/>
      <c r="F11" s="698">
        <v>0</v>
      </c>
      <c r="G11" s="699">
        <v>0</v>
      </c>
      <c r="H11" s="698">
        <v>0</v>
      </c>
      <c r="I11" s="699">
        <v>0</v>
      </c>
      <c r="J11" s="698">
        <v>0</v>
      </c>
      <c r="K11" s="699"/>
      <c r="L11" s="698">
        <v>0</v>
      </c>
      <c r="M11" s="699">
        <v>0</v>
      </c>
      <c r="N11" s="698">
        <v>0</v>
      </c>
      <c r="O11" s="699">
        <v>0</v>
      </c>
      <c r="P11" s="698"/>
      <c r="Q11" s="699">
        <v>0</v>
      </c>
      <c r="R11" s="699">
        <v>0</v>
      </c>
      <c r="S11" s="698">
        <v>0</v>
      </c>
      <c r="T11" s="699">
        <v>0</v>
      </c>
      <c r="U11" s="698"/>
      <c r="V11" s="699">
        <v>0</v>
      </c>
      <c r="W11" s="698">
        <v>0</v>
      </c>
      <c r="X11" s="699">
        <v>0</v>
      </c>
      <c r="Y11" s="698">
        <v>0</v>
      </c>
    </row>
    <row r="12" spans="3:25" ht="16.5" customHeight="1">
      <c r="C12" s="229">
        <v>4</v>
      </c>
      <c r="D12" s="230" t="s">
        <v>799</v>
      </c>
      <c r="E12" s="247"/>
      <c r="F12" s="698">
        <v>0</v>
      </c>
      <c r="G12" s="699">
        <v>0</v>
      </c>
      <c r="H12" s="698">
        <v>0</v>
      </c>
      <c r="I12" s="699">
        <v>0</v>
      </c>
      <c r="J12" s="698">
        <v>0</v>
      </c>
      <c r="K12" s="699"/>
      <c r="L12" s="698">
        <v>0</v>
      </c>
      <c r="M12" s="699">
        <v>0</v>
      </c>
      <c r="N12" s="698">
        <v>0</v>
      </c>
      <c r="O12" s="699">
        <v>0</v>
      </c>
      <c r="P12" s="698"/>
      <c r="Q12" s="699">
        <v>0</v>
      </c>
      <c r="R12" s="699">
        <v>0</v>
      </c>
      <c r="S12" s="698">
        <v>0</v>
      </c>
      <c r="T12" s="699">
        <v>0</v>
      </c>
      <c r="U12" s="698"/>
      <c r="V12" s="699">
        <v>0</v>
      </c>
      <c r="W12" s="698">
        <v>0</v>
      </c>
      <c r="X12" s="699">
        <v>0</v>
      </c>
      <c r="Y12" s="698">
        <v>0</v>
      </c>
    </row>
    <row r="13" spans="3:25" ht="16.5" customHeight="1">
      <c r="C13" s="229">
        <v>5</v>
      </c>
      <c r="D13" s="230" t="s">
        <v>800</v>
      </c>
      <c r="E13" s="247"/>
      <c r="F13" s="698">
        <v>0</v>
      </c>
      <c r="G13" s="699">
        <v>0</v>
      </c>
      <c r="H13" s="698">
        <v>0</v>
      </c>
      <c r="I13" s="699">
        <v>0</v>
      </c>
      <c r="J13" s="698">
        <v>0</v>
      </c>
      <c r="K13" s="699"/>
      <c r="L13" s="698">
        <v>0</v>
      </c>
      <c r="M13" s="699">
        <v>0</v>
      </c>
      <c r="N13" s="698">
        <v>0</v>
      </c>
      <c r="O13" s="699">
        <v>0</v>
      </c>
      <c r="P13" s="698"/>
      <c r="Q13" s="699">
        <v>0</v>
      </c>
      <c r="R13" s="699">
        <v>0</v>
      </c>
      <c r="S13" s="698">
        <v>0</v>
      </c>
      <c r="T13" s="699">
        <v>0</v>
      </c>
      <c r="U13" s="698"/>
      <c r="V13" s="699">
        <v>0</v>
      </c>
      <c r="W13" s="698">
        <v>0</v>
      </c>
      <c r="X13" s="699">
        <v>0</v>
      </c>
      <c r="Y13" s="698">
        <v>0</v>
      </c>
    </row>
    <row r="14" spans="3:25" ht="16.5" customHeight="1">
      <c r="C14" s="229">
        <v>6</v>
      </c>
      <c r="D14" s="230" t="s">
        <v>801</v>
      </c>
      <c r="E14" s="247"/>
      <c r="F14" s="698">
        <v>0</v>
      </c>
      <c r="G14" s="699">
        <v>0</v>
      </c>
      <c r="H14" s="698">
        <v>0</v>
      </c>
      <c r="I14" s="699">
        <v>0</v>
      </c>
      <c r="J14" s="698">
        <v>0</v>
      </c>
      <c r="K14" s="699"/>
      <c r="L14" s="698">
        <v>0</v>
      </c>
      <c r="M14" s="699">
        <v>0</v>
      </c>
      <c r="N14" s="698">
        <v>0</v>
      </c>
      <c r="O14" s="699">
        <v>0</v>
      </c>
      <c r="P14" s="698"/>
      <c r="Q14" s="699">
        <v>0</v>
      </c>
      <c r="R14" s="699">
        <v>0</v>
      </c>
      <c r="S14" s="698">
        <v>0</v>
      </c>
      <c r="T14" s="699">
        <v>0</v>
      </c>
      <c r="U14" s="698"/>
      <c r="V14" s="699">
        <v>0</v>
      </c>
      <c r="W14" s="698">
        <v>0</v>
      </c>
      <c r="X14" s="699">
        <v>0</v>
      </c>
      <c r="Y14" s="698">
        <v>0</v>
      </c>
    </row>
    <row r="15" spans="3:25" ht="16.5" customHeight="1">
      <c r="C15" s="229">
        <v>7</v>
      </c>
      <c r="D15" s="230" t="s">
        <v>800</v>
      </c>
      <c r="E15" s="247"/>
      <c r="F15" s="698">
        <v>0</v>
      </c>
      <c r="G15" s="699">
        <v>0</v>
      </c>
      <c r="H15" s="698">
        <v>0</v>
      </c>
      <c r="I15" s="699">
        <v>0</v>
      </c>
      <c r="J15" s="698">
        <v>0</v>
      </c>
      <c r="K15" s="699"/>
      <c r="L15" s="698">
        <v>0</v>
      </c>
      <c r="M15" s="699">
        <v>0</v>
      </c>
      <c r="N15" s="698">
        <v>0</v>
      </c>
      <c r="O15" s="699">
        <v>0</v>
      </c>
      <c r="P15" s="698"/>
      <c r="Q15" s="699">
        <v>0</v>
      </c>
      <c r="R15" s="699">
        <v>0</v>
      </c>
      <c r="S15" s="698">
        <v>0</v>
      </c>
      <c r="T15" s="699">
        <v>0</v>
      </c>
      <c r="U15" s="698"/>
      <c r="V15" s="699">
        <v>0</v>
      </c>
      <c r="W15" s="698">
        <v>0</v>
      </c>
      <c r="X15" s="699">
        <v>0</v>
      </c>
      <c r="Y15" s="698">
        <v>0</v>
      </c>
    </row>
    <row r="16" spans="3:25" ht="16.5" customHeight="1">
      <c r="C16" s="229">
        <v>8</v>
      </c>
      <c r="D16" s="230" t="s">
        <v>802</v>
      </c>
      <c r="E16" s="247"/>
      <c r="F16" s="698">
        <v>0</v>
      </c>
      <c r="G16" s="699">
        <v>0</v>
      </c>
      <c r="H16" s="698">
        <v>0</v>
      </c>
      <c r="I16" s="699">
        <v>0</v>
      </c>
      <c r="J16" s="698">
        <v>0</v>
      </c>
      <c r="K16" s="699"/>
      <c r="L16" s="698">
        <v>0</v>
      </c>
      <c r="M16" s="699">
        <v>0</v>
      </c>
      <c r="N16" s="698">
        <v>0</v>
      </c>
      <c r="O16" s="699">
        <v>0</v>
      </c>
      <c r="P16" s="698"/>
      <c r="Q16" s="699">
        <v>0</v>
      </c>
      <c r="R16" s="699">
        <v>0</v>
      </c>
      <c r="S16" s="698">
        <v>0</v>
      </c>
      <c r="T16" s="699">
        <v>0</v>
      </c>
      <c r="U16" s="698"/>
      <c r="V16" s="699">
        <v>0</v>
      </c>
      <c r="W16" s="698">
        <v>0</v>
      </c>
      <c r="X16" s="699">
        <v>0</v>
      </c>
      <c r="Y16" s="698">
        <v>0</v>
      </c>
    </row>
    <row r="17" spans="3:25" ht="16.5" customHeight="1">
      <c r="C17" s="229">
        <v>9</v>
      </c>
      <c r="D17" s="230" t="s">
        <v>805</v>
      </c>
      <c r="E17" s="247"/>
      <c r="F17" s="698">
        <v>0</v>
      </c>
      <c r="G17" s="699">
        <v>0</v>
      </c>
      <c r="H17" s="698">
        <v>0</v>
      </c>
      <c r="I17" s="699">
        <v>0</v>
      </c>
      <c r="J17" s="698">
        <v>0</v>
      </c>
      <c r="K17" s="699"/>
      <c r="L17" s="698">
        <v>0</v>
      </c>
      <c r="M17" s="699">
        <v>0</v>
      </c>
      <c r="N17" s="698">
        <v>0</v>
      </c>
      <c r="O17" s="699">
        <v>0</v>
      </c>
      <c r="P17" s="698"/>
      <c r="Q17" s="699">
        <v>0</v>
      </c>
      <c r="R17" s="699">
        <v>0</v>
      </c>
      <c r="S17" s="698">
        <v>0</v>
      </c>
      <c r="T17" s="699">
        <v>0</v>
      </c>
      <c r="U17" s="698"/>
      <c r="V17" s="699">
        <v>0</v>
      </c>
      <c r="W17" s="698">
        <v>0</v>
      </c>
      <c r="X17" s="699">
        <v>0</v>
      </c>
      <c r="Y17" s="698">
        <v>0</v>
      </c>
    </row>
    <row r="18" spans="3:25" ht="16.5" customHeight="1">
      <c r="C18" s="229">
        <v>10</v>
      </c>
      <c r="D18" s="230" t="s">
        <v>798</v>
      </c>
      <c r="E18" s="247"/>
      <c r="F18" s="698">
        <v>0</v>
      </c>
      <c r="G18" s="699">
        <v>0</v>
      </c>
      <c r="H18" s="698">
        <v>0</v>
      </c>
      <c r="I18" s="699">
        <v>0</v>
      </c>
      <c r="J18" s="698">
        <v>0</v>
      </c>
      <c r="K18" s="699"/>
      <c r="L18" s="698">
        <v>0</v>
      </c>
      <c r="M18" s="699">
        <v>0</v>
      </c>
      <c r="N18" s="698">
        <v>0</v>
      </c>
      <c r="O18" s="699">
        <v>0</v>
      </c>
      <c r="P18" s="698"/>
      <c r="Q18" s="699">
        <v>0</v>
      </c>
      <c r="R18" s="699">
        <v>0</v>
      </c>
      <c r="S18" s="698">
        <v>0</v>
      </c>
      <c r="T18" s="699">
        <v>0</v>
      </c>
      <c r="U18" s="698"/>
      <c r="V18" s="699">
        <v>0</v>
      </c>
      <c r="W18" s="698">
        <v>0</v>
      </c>
      <c r="X18" s="699">
        <v>0</v>
      </c>
      <c r="Y18" s="698">
        <v>0</v>
      </c>
    </row>
    <row r="19" spans="3:25" ht="16.5" customHeight="1">
      <c r="C19" s="229">
        <v>11</v>
      </c>
      <c r="D19" s="230" t="s">
        <v>799</v>
      </c>
      <c r="E19" s="247"/>
      <c r="F19" s="698">
        <v>0</v>
      </c>
      <c r="G19" s="699">
        <v>0</v>
      </c>
      <c r="H19" s="698">
        <v>0</v>
      </c>
      <c r="I19" s="699">
        <v>0</v>
      </c>
      <c r="J19" s="698">
        <v>0</v>
      </c>
      <c r="K19" s="699"/>
      <c r="L19" s="698">
        <v>0</v>
      </c>
      <c r="M19" s="699">
        <v>0</v>
      </c>
      <c r="N19" s="698">
        <v>0</v>
      </c>
      <c r="O19" s="699">
        <v>0</v>
      </c>
      <c r="P19" s="698"/>
      <c r="Q19" s="699">
        <v>0</v>
      </c>
      <c r="R19" s="699">
        <v>0</v>
      </c>
      <c r="S19" s="698">
        <v>0</v>
      </c>
      <c r="T19" s="699">
        <v>0</v>
      </c>
      <c r="U19" s="698"/>
      <c r="V19" s="699">
        <v>0</v>
      </c>
      <c r="W19" s="698">
        <v>0</v>
      </c>
      <c r="X19" s="699">
        <v>0</v>
      </c>
      <c r="Y19" s="698">
        <v>0</v>
      </c>
    </row>
    <row r="20" spans="3:25" ht="16.5" customHeight="1">
      <c r="C20" s="229">
        <v>12</v>
      </c>
      <c r="D20" s="230" t="s">
        <v>801</v>
      </c>
      <c r="E20" s="247"/>
      <c r="F20" s="698">
        <v>0</v>
      </c>
      <c r="G20" s="699">
        <v>0</v>
      </c>
      <c r="H20" s="698">
        <v>0</v>
      </c>
      <c r="I20" s="699">
        <v>0</v>
      </c>
      <c r="J20" s="698">
        <v>0</v>
      </c>
      <c r="K20" s="699"/>
      <c r="L20" s="698">
        <v>0</v>
      </c>
      <c r="M20" s="699">
        <v>0</v>
      </c>
      <c r="N20" s="698">
        <v>0</v>
      </c>
      <c r="O20" s="699">
        <v>0</v>
      </c>
      <c r="P20" s="698"/>
      <c r="Q20" s="699">
        <v>0</v>
      </c>
      <c r="R20" s="699">
        <v>0</v>
      </c>
      <c r="S20" s="698">
        <v>0</v>
      </c>
      <c r="T20" s="699">
        <v>0</v>
      </c>
      <c r="U20" s="698"/>
      <c r="V20" s="699">
        <v>0</v>
      </c>
      <c r="W20" s="698">
        <v>0</v>
      </c>
      <c r="X20" s="699">
        <v>0</v>
      </c>
      <c r="Y20" s="698">
        <v>0</v>
      </c>
    </row>
    <row r="21" spans="3:25" ht="16.5" customHeight="1" thickBot="1">
      <c r="C21" s="637">
        <v>13</v>
      </c>
      <c r="D21" s="642" t="s">
        <v>802</v>
      </c>
      <c r="E21" s="643"/>
      <c r="F21" s="700">
        <v>0</v>
      </c>
      <c r="G21" s="701">
        <v>0</v>
      </c>
      <c r="H21" s="700">
        <v>0</v>
      </c>
      <c r="I21" s="701">
        <v>0</v>
      </c>
      <c r="J21" s="700">
        <v>0</v>
      </c>
      <c r="K21" s="701"/>
      <c r="L21" s="700">
        <v>0</v>
      </c>
      <c r="M21" s="701">
        <v>0</v>
      </c>
      <c r="N21" s="700">
        <v>0</v>
      </c>
      <c r="O21" s="701">
        <v>0</v>
      </c>
      <c r="P21" s="700"/>
      <c r="Q21" s="701">
        <v>0</v>
      </c>
      <c r="R21" s="701">
        <v>0</v>
      </c>
      <c r="S21" s="700">
        <v>0</v>
      </c>
      <c r="T21" s="701">
        <v>0</v>
      </c>
      <c r="U21" s="700"/>
      <c r="V21" s="701">
        <v>0</v>
      </c>
      <c r="W21" s="700">
        <v>0</v>
      </c>
      <c r="X21" s="701">
        <v>0</v>
      </c>
      <c r="Y21" s="700">
        <v>0</v>
      </c>
    </row>
    <row r="22" spans="3:25" ht="18.5" thickTop="1"/>
  </sheetData>
  <mergeCells count="5">
    <mergeCell ref="D4:E4"/>
    <mergeCell ref="F7:I7"/>
    <mergeCell ref="L7:O7"/>
    <mergeCell ref="Q7:T7"/>
    <mergeCell ref="V7:Y7"/>
  </mergeCells>
  <pageMargins left="0.70866141732283472" right="0.70866141732283472" top="0.74803149606299213" bottom="0.74803149606299213" header="0.31496062992125978" footer="0.31496062992125978"/>
  <pageSetup paperSize="9" scale="50" orientation="landscape" cellComments="asDisplayed"/>
  <headerFooter>
    <oddHeader>&amp;CPL
Załącznik XXVII</oddHeader>
    <oddFooter>&amp;C&amp;P</oddFoot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C3:G22"/>
  <sheetViews>
    <sheetView showGridLines="0" zoomScale="80" zoomScaleNormal="80" workbookViewId="0"/>
  </sheetViews>
  <sheetFormatPr defaultColWidth="9.1796875" defaultRowHeight="18"/>
  <cols>
    <col min="1" max="1" width="2.1796875" style="9" customWidth="1"/>
    <col min="2" max="2" width="9.1796875" style="9" customWidth="1"/>
    <col min="3" max="3" width="3.26953125" style="66" customWidth="1"/>
    <col min="4" max="4" width="47.81640625" style="66" customWidth="1"/>
    <col min="5" max="6" width="27.81640625" style="9" customWidth="1"/>
    <col min="7" max="7" width="26.26953125" style="9" customWidth="1"/>
    <col min="8" max="8" width="9.1796875" style="9" customWidth="1"/>
    <col min="9" max="16384" width="9.1796875" style="9"/>
  </cols>
  <sheetData>
    <row r="3" spans="3:7" ht="21" customHeight="1">
      <c r="C3" s="223"/>
      <c r="D3" s="40" t="s">
        <v>92</v>
      </c>
      <c r="E3" s="12"/>
      <c r="F3" s="12"/>
      <c r="G3" s="12"/>
    </row>
    <row r="4" spans="3:7">
      <c r="D4" s="723" t="s">
        <v>1009</v>
      </c>
      <c r="E4" s="723"/>
      <c r="F4" s="258"/>
      <c r="G4" s="258"/>
    </row>
    <row r="6" spans="3:7" ht="16.149999999999999" customHeight="1" thickBot="1">
      <c r="C6" s="223"/>
      <c r="D6" s="223"/>
      <c r="E6" s="269" t="s">
        <v>113</v>
      </c>
      <c r="F6" s="269" t="s">
        <v>114</v>
      </c>
      <c r="G6" s="269" t="s">
        <v>115</v>
      </c>
    </row>
    <row r="7" spans="3:7" ht="32.5" customHeight="1" thickBot="1">
      <c r="C7" s="223"/>
      <c r="D7" s="223"/>
      <c r="E7" s="817" t="s">
        <v>806</v>
      </c>
      <c r="F7" s="783"/>
      <c r="G7" s="783"/>
    </row>
    <row r="8" spans="3:7" ht="32.5" customHeight="1" thickBot="1">
      <c r="C8" s="223"/>
      <c r="D8" s="223"/>
      <c r="E8" s="819" t="s">
        <v>807</v>
      </c>
      <c r="F8" s="759"/>
      <c r="G8" s="814" t="s">
        <v>808</v>
      </c>
    </row>
    <row r="9" spans="3:7" ht="44.25" customHeight="1" thickBot="1">
      <c r="C9" s="240"/>
      <c r="D9" s="240"/>
      <c r="E9" s="259"/>
      <c r="F9" s="226" t="s">
        <v>634</v>
      </c>
      <c r="G9" s="726"/>
    </row>
    <row r="10" spans="3:7" ht="16.149999999999999" customHeight="1" thickTop="1">
      <c r="C10" s="237">
        <v>1</v>
      </c>
      <c r="D10" s="251" t="s">
        <v>772</v>
      </c>
      <c r="E10" s="4">
        <v>9680396.4330000002</v>
      </c>
      <c r="F10" s="7">
        <v>553249.81700000004</v>
      </c>
      <c r="G10" s="4">
        <v>-3949.9949999999999</v>
      </c>
    </row>
    <row r="11" spans="3:7">
      <c r="C11" s="229">
        <v>2</v>
      </c>
      <c r="D11" s="230" t="s">
        <v>773</v>
      </c>
      <c r="E11" s="3">
        <v>9680396.4330000002</v>
      </c>
      <c r="F11" s="5">
        <v>553249.81700000004</v>
      </c>
      <c r="G11" s="3">
        <v>-3949.9949999999999</v>
      </c>
    </row>
    <row r="12" spans="3:7">
      <c r="C12" s="229">
        <v>3</v>
      </c>
      <c r="D12" s="230" t="s">
        <v>774</v>
      </c>
      <c r="E12" s="443">
        <v>0</v>
      </c>
      <c r="F12" s="444">
        <v>0</v>
      </c>
      <c r="G12" s="443">
        <v>0</v>
      </c>
    </row>
    <row r="13" spans="3:7">
      <c r="C13" s="229">
        <v>4</v>
      </c>
      <c r="D13" s="230" t="s">
        <v>775</v>
      </c>
      <c r="E13" s="443">
        <v>0</v>
      </c>
      <c r="F13" s="444">
        <v>0</v>
      </c>
      <c r="G13" s="443">
        <v>0</v>
      </c>
    </row>
    <row r="14" spans="3:7">
      <c r="C14" s="229">
        <v>5</v>
      </c>
      <c r="D14" s="230" t="s">
        <v>776</v>
      </c>
      <c r="E14" s="3">
        <v>9680396.4330000002</v>
      </c>
      <c r="F14" s="5">
        <v>553249.81700000004</v>
      </c>
      <c r="G14" s="3">
        <v>-3949.9949999999999</v>
      </c>
    </row>
    <row r="15" spans="3:7">
      <c r="C15" s="229">
        <v>6</v>
      </c>
      <c r="D15" s="230" t="s">
        <v>777</v>
      </c>
      <c r="E15" s="443">
        <v>0</v>
      </c>
      <c r="F15" s="444">
        <v>0</v>
      </c>
      <c r="G15" s="443">
        <v>0</v>
      </c>
    </row>
    <row r="16" spans="3:7">
      <c r="C16" s="229">
        <v>7</v>
      </c>
      <c r="D16" s="230" t="s">
        <v>778</v>
      </c>
      <c r="E16" s="443">
        <v>0</v>
      </c>
      <c r="F16" s="444">
        <v>0</v>
      </c>
      <c r="G16" s="443">
        <v>0</v>
      </c>
    </row>
    <row r="17" spans="3:7">
      <c r="C17" s="229">
        <v>8</v>
      </c>
      <c r="D17" s="230" t="s">
        <v>779</v>
      </c>
      <c r="E17" s="443">
        <v>0</v>
      </c>
      <c r="F17" s="444">
        <v>0</v>
      </c>
      <c r="G17" s="443">
        <v>0</v>
      </c>
    </row>
    <row r="18" spans="3:7">
      <c r="C18" s="229">
        <v>9</v>
      </c>
      <c r="D18" s="230" t="s">
        <v>780</v>
      </c>
      <c r="E18" s="443">
        <v>0</v>
      </c>
      <c r="F18" s="444">
        <v>0</v>
      </c>
      <c r="G18" s="443">
        <v>0</v>
      </c>
    </row>
    <row r="19" spans="3:7">
      <c r="C19" s="229">
        <v>10</v>
      </c>
      <c r="D19" s="230" t="s">
        <v>781</v>
      </c>
      <c r="E19" s="443">
        <v>0</v>
      </c>
      <c r="F19" s="444">
        <v>0</v>
      </c>
      <c r="G19" s="443">
        <v>0</v>
      </c>
    </row>
    <row r="20" spans="3:7">
      <c r="C20" s="229">
        <v>11</v>
      </c>
      <c r="D20" s="230" t="s">
        <v>782</v>
      </c>
      <c r="E20" s="443">
        <v>0</v>
      </c>
      <c r="F20" s="444">
        <v>0</v>
      </c>
      <c r="G20" s="443">
        <v>0</v>
      </c>
    </row>
    <row r="21" spans="3:7" ht="18.5" thickBot="1">
      <c r="C21" s="637">
        <v>12</v>
      </c>
      <c r="D21" s="642" t="s">
        <v>777</v>
      </c>
      <c r="E21" s="639">
        <v>0</v>
      </c>
      <c r="F21" s="640">
        <v>0</v>
      </c>
      <c r="G21" s="639">
        <v>0</v>
      </c>
    </row>
    <row r="22" spans="3:7" ht="18.5" thickTop="1"/>
  </sheetData>
  <mergeCells count="4">
    <mergeCell ref="E7:G7"/>
    <mergeCell ref="E8:F8"/>
    <mergeCell ref="G8:G9"/>
    <mergeCell ref="D4:E4"/>
  </mergeCells>
  <pageMargins left="0.70866141732283472" right="0.70866141732283472" top="0.74803149606299213" bottom="0.74803149606299213" header="0.31496062992125978" footer="0.31496062992125978"/>
  <pageSetup paperSize="9" scale="57" orientation="landscape"/>
  <headerFooter>
    <oddHeader>&amp;CPL
Załącznik XXVII</oddHeader>
    <oddFooter>&amp;C&amp;P</oddFoot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C3:I18"/>
  <sheetViews>
    <sheetView showGridLines="0" zoomScale="80" zoomScaleNormal="80" workbookViewId="0"/>
  </sheetViews>
  <sheetFormatPr defaultColWidth="11.453125" defaultRowHeight="18"/>
  <cols>
    <col min="1" max="1" width="3.453125" style="9" customWidth="1"/>
    <col min="2" max="2" width="7" style="9" customWidth="1"/>
    <col min="3" max="3" width="2.81640625" style="9" customWidth="1"/>
    <col min="4" max="4" width="30.81640625" style="9" bestFit="1" customWidth="1"/>
    <col min="5" max="5" width="22.7265625" style="9" customWidth="1"/>
    <col min="6" max="6" width="15.26953125" style="9" customWidth="1"/>
    <col min="7" max="7" width="11.453125" style="9" customWidth="1"/>
    <col min="8" max="8" width="50.81640625" style="9" customWidth="1"/>
    <col min="9" max="9" width="7.453125" style="9" customWidth="1"/>
    <col min="10" max="10" width="42" style="9" customWidth="1"/>
    <col min="11" max="11" width="11.453125" style="9" customWidth="1"/>
    <col min="12" max="16384" width="11.453125" style="9"/>
  </cols>
  <sheetData>
    <row r="3" spans="3:9" s="66" customFormat="1" ht="21" customHeight="1">
      <c r="C3" s="109" t="s">
        <v>94</v>
      </c>
      <c r="D3" s="260"/>
      <c r="E3" s="49"/>
      <c r="F3" s="49"/>
    </row>
    <row r="4" spans="3:9" s="66" customFormat="1" ht="17.5" customHeight="1">
      <c r="C4" s="9" t="s">
        <v>1009</v>
      </c>
      <c r="D4" s="260"/>
      <c r="E4" s="49"/>
      <c r="F4" s="49"/>
    </row>
    <row r="5" spans="3:9" ht="16.149999999999999" customHeight="1" thickBot="1">
      <c r="C5" s="218"/>
      <c r="D5" s="218"/>
      <c r="E5" s="227" t="s">
        <v>113</v>
      </c>
    </row>
    <row r="6" spans="3:9" ht="24.65" customHeight="1" thickBot="1">
      <c r="C6" s="207"/>
      <c r="D6" s="207"/>
      <c r="E6" s="226" t="s">
        <v>156</v>
      </c>
    </row>
    <row r="7" spans="3:9" ht="16.899999999999999" customHeight="1" thickTop="1" thickBot="1">
      <c r="C7" s="261"/>
      <c r="D7" s="261" t="s">
        <v>809</v>
      </c>
      <c r="E7" s="262"/>
      <c r="I7" s="263"/>
    </row>
    <row r="8" spans="3:9">
      <c r="C8" s="264">
        <v>1</v>
      </c>
      <c r="D8" s="265" t="s">
        <v>810</v>
      </c>
      <c r="E8" s="151">
        <v>1881000.5379999999</v>
      </c>
      <c r="I8" s="263"/>
    </row>
    <row r="9" spans="3:9">
      <c r="C9" s="18">
        <v>2</v>
      </c>
      <c r="D9" s="266" t="s">
        <v>811</v>
      </c>
      <c r="E9" s="20">
        <v>61191.296000000002</v>
      </c>
      <c r="I9" s="263"/>
    </row>
    <row r="10" spans="3:9">
      <c r="C10" s="18">
        <v>3</v>
      </c>
      <c r="D10" s="266" t="s">
        <v>812</v>
      </c>
      <c r="E10" s="392">
        <v>0</v>
      </c>
      <c r="I10" s="263"/>
    </row>
    <row r="11" spans="3:9">
      <c r="C11" s="18">
        <v>4</v>
      </c>
      <c r="D11" s="266" t="s">
        <v>813</v>
      </c>
      <c r="E11" s="392">
        <v>0</v>
      </c>
    </row>
    <row r="12" spans="3:9" ht="18.5" thickBot="1">
      <c r="C12" s="261"/>
      <c r="D12" s="261" t="s">
        <v>814</v>
      </c>
      <c r="E12" s="261"/>
    </row>
    <row r="13" spans="3:9">
      <c r="C13" s="18">
        <v>5</v>
      </c>
      <c r="D13" s="266" t="s">
        <v>815</v>
      </c>
      <c r="E13" s="392">
        <v>0</v>
      </c>
    </row>
    <row r="14" spans="3:9">
      <c r="C14" s="18">
        <v>6</v>
      </c>
      <c r="D14" s="266" t="s">
        <v>816</v>
      </c>
      <c r="E14" s="392">
        <v>0</v>
      </c>
    </row>
    <row r="15" spans="3:9">
      <c r="C15" s="18">
        <v>7</v>
      </c>
      <c r="D15" s="266" t="s">
        <v>817</v>
      </c>
      <c r="E15" s="392">
        <v>0</v>
      </c>
    </row>
    <row r="16" spans="3:9">
      <c r="C16" s="18">
        <v>8</v>
      </c>
      <c r="D16" s="266" t="s">
        <v>818</v>
      </c>
      <c r="E16" s="392">
        <v>0</v>
      </c>
    </row>
    <row r="17" spans="3:5" ht="16.149999999999999" customHeight="1" thickBot="1">
      <c r="C17" s="645">
        <v>9</v>
      </c>
      <c r="D17" s="646" t="s">
        <v>149</v>
      </c>
      <c r="E17" s="614">
        <v>1942191.834</v>
      </c>
    </row>
    <row r="18" spans="3:5" ht="18.5" thickTop="1">
      <c r="C18" s="27"/>
    </row>
  </sheetData>
  <pageMargins left="0.70866141732283472" right="0.70866141732283472" top="0.74803149606299213" bottom="0.74803149606299213" header="0.31496062992125978" footer="0.31496062992125978"/>
  <pageSetup paperSize="9" orientation="landscape" r:id="rId1"/>
  <headerFooter>
    <oddHeader>&amp;CPL
Załącznik XXIX</oddHeader>
    <oddFooter>&amp;C&amp;P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C2:L15"/>
  <sheetViews>
    <sheetView showGridLines="0" zoomScale="80" zoomScaleNormal="80" workbookViewId="0"/>
  </sheetViews>
  <sheetFormatPr defaultColWidth="9.1796875" defaultRowHeight="18"/>
  <cols>
    <col min="1" max="2" width="6.81640625" style="9" customWidth="1"/>
    <col min="3" max="3" width="3.1796875" style="9" customWidth="1"/>
    <col min="4" max="4" width="66.1796875" style="9" customWidth="1"/>
    <col min="5" max="7" width="17.26953125" style="9" customWidth="1"/>
    <col min="8" max="9" width="22.453125" style="9" customWidth="1"/>
    <col min="10" max="10" width="9.1796875" style="9"/>
    <col min="11" max="11" width="13.1796875" style="41" customWidth="1"/>
    <col min="12" max="12" width="52.453125" style="9" customWidth="1"/>
    <col min="13" max="16384" width="9.1796875" style="9"/>
  </cols>
  <sheetData>
    <row r="2" spans="3:12">
      <c r="L2" s="267"/>
    </row>
    <row r="3" spans="3:12" s="248" customFormat="1" ht="23">
      <c r="C3" s="109" t="s">
        <v>96</v>
      </c>
      <c r="E3" s="268"/>
    </row>
    <row r="4" spans="3:12" s="248" customFormat="1">
      <c r="C4" s="9" t="s">
        <v>1009</v>
      </c>
    </row>
    <row r="5" spans="3:12" s="248" customFormat="1"/>
    <row r="6" spans="3:12" s="248" customFormat="1">
      <c r="D6" s="9"/>
    </row>
    <row r="7" spans="3:12" ht="18.5" thickBot="1">
      <c r="E7" s="269" t="s">
        <v>113</v>
      </c>
      <c r="F7" s="269" t="s">
        <v>114</v>
      </c>
      <c r="G7" s="269" t="s">
        <v>115</v>
      </c>
      <c r="H7" s="269" t="s">
        <v>150</v>
      </c>
      <c r="I7" s="269" t="s">
        <v>151</v>
      </c>
    </row>
    <row r="8" spans="3:12" ht="37.5" customHeight="1" thickBot="1">
      <c r="C8" s="820" t="s">
        <v>819</v>
      </c>
      <c r="D8" s="820"/>
      <c r="E8" s="817" t="s">
        <v>820</v>
      </c>
      <c r="F8" s="817"/>
      <c r="G8" s="817"/>
      <c r="H8" s="820" t="s">
        <v>369</v>
      </c>
      <c r="I8" s="820" t="s">
        <v>211</v>
      </c>
    </row>
    <row r="9" spans="3:12" ht="18.75" customHeight="1" thickBot="1">
      <c r="C9" s="814"/>
      <c r="D9" s="814"/>
      <c r="E9" s="79" t="s">
        <v>821</v>
      </c>
      <c r="F9" s="79" t="s">
        <v>822</v>
      </c>
      <c r="G9" s="79" t="s">
        <v>823</v>
      </c>
      <c r="H9" s="814"/>
      <c r="I9" s="814"/>
    </row>
    <row r="10" spans="3:12" ht="18.5" thickTop="1">
      <c r="C10" s="229">
        <v>1</v>
      </c>
      <c r="D10" s="246" t="s">
        <v>824</v>
      </c>
      <c r="E10" s="439">
        <v>0</v>
      </c>
      <c r="F10" s="439">
        <v>0</v>
      </c>
      <c r="G10" s="439">
        <v>0</v>
      </c>
      <c r="H10" s="439">
        <v>0</v>
      </c>
      <c r="I10" s="439">
        <v>0</v>
      </c>
    </row>
    <row r="11" spans="3:12">
      <c r="C11" s="229">
        <v>2</v>
      </c>
      <c r="D11" s="246" t="s">
        <v>825</v>
      </c>
      <c r="E11" s="439">
        <v>8682446.3800000008</v>
      </c>
      <c r="F11" s="439">
        <v>9454364.3530000001</v>
      </c>
      <c r="G11" s="439">
        <v>13236454.446</v>
      </c>
      <c r="H11" s="439">
        <v>1392795.5719999999</v>
      </c>
      <c r="I11" s="439">
        <v>17409944.649999999</v>
      </c>
    </row>
    <row r="12" spans="3:12">
      <c r="C12" s="229">
        <v>3</v>
      </c>
      <c r="D12" s="246" t="s">
        <v>1051</v>
      </c>
      <c r="E12" s="439">
        <v>8682446.3800000008</v>
      </c>
      <c r="F12" s="439">
        <v>9454364.3530000001</v>
      </c>
      <c r="G12" s="439">
        <v>13236454.446</v>
      </c>
      <c r="H12" s="440"/>
      <c r="I12" s="440"/>
    </row>
    <row r="13" spans="3:12">
      <c r="C13" s="229">
        <v>4</v>
      </c>
      <c r="D13" s="246" t="s">
        <v>1052</v>
      </c>
      <c r="E13" s="439">
        <v>0</v>
      </c>
      <c r="F13" s="439">
        <v>0</v>
      </c>
      <c r="G13" s="439">
        <v>0</v>
      </c>
      <c r="H13" s="440"/>
      <c r="I13" s="440"/>
    </row>
    <row r="14" spans="3:12" ht="18.5" thickBot="1">
      <c r="C14" s="637">
        <v>5</v>
      </c>
      <c r="D14" s="638" t="s">
        <v>826</v>
      </c>
      <c r="E14" s="647">
        <v>0</v>
      </c>
      <c r="F14" s="647">
        <v>0</v>
      </c>
      <c r="G14" s="647">
        <v>0</v>
      </c>
      <c r="H14" s="647">
        <v>0</v>
      </c>
      <c r="I14" s="647">
        <v>0</v>
      </c>
    </row>
    <row r="15" spans="3:12" ht="18.5" thickTop="1"/>
  </sheetData>
  <mergeCells count="4">
    <mergeCell ref="E8:G8"/>
    <mergeCell ref="H8:H9"/>
    <mergeCell ref="I8:I9"/>
    <mergeCell ref="C8:D9"/>
  </mergeCells>
  <pageMargins left="0.70866141732283472" right="0.70866141732283472" top="0.74803149606299213" bottom="0.74803149606299213" header="0.31496062992125978" footer="0.31496062992125978"/>
  <pageSetup paperSize="9" scale="75" orientation="landscape" verticalDpi="1200"/>
  <headerFooter>
    <oddHeader>&amp;CPL
Załącznik XXXI</oddHeader>
    <oddFooter>&amp;C&amp;P</oddFoot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B3:J32"/>
  <sheetViews>
    <sheetView showGridLines="0" zoomScale="80" zoomScaleNormal="80" workbookViewId="0"/>
  </sheetViews>
  <sheetFormatPr defaultColWidth="9.1796875" defaultRowHeight="18"/>
  <cols>
    <col min="1" max="2" width="6.81640625" style="11" customWidth="1"/>
    <col min="3" max="3" width="6.26953125" style="11" customWidth="1"/>
    <col min="4" max="4" width="8.1796875" style="11" customWidth="1"/>
    <col min="5" max="5" width="9.1796875" style="11" customWidth="1"/>
    <col min="6" max="6" width="54.1796875" style="11" customWidth="1"/>
    <col min="7" max="7" width="20.1796875" style="11" customWidth="1"/>
    <col min="8" max="9" width="22" style="11" customWidth="1"/>
    <col min="10" max="10" width="22.453125" style="11" customWidth="1"/>
    <col min="11" max="11" width="9.1796875" style="11" customWidth="1"/>
    <col min="12" max="16384" width="9.1796875" style="11"/>
  </cols>
  <sheetData>
    <row r="3" spans="2:10" ht="23">
      <c r="C3" s="28" t="s">
        <v>98</v>
      </c>
    </row>
    <row r="4" spans="2:10">
      <c r="C4" s="9" t="s">
        <v>1009</v>
      </c>
      <c r="D4" s="270"/>
    </row>
    <row r="5" spans="2:10">
      <c r="G5" s="271"/>
      <c r="H5" s="271"/>
      <c r="I5" s="271"/>
      <c r="J5" s="271"/>
    </row>
    <row r="6" spans="2:10">
      <c r="G6" s="272" t="s">
        <v>113</v>
      </c>
      <c r="H6" s="272" t="s">
        <v>114</v>
      </c>
      <c r="I6" s="272" t="s">
        <v>115</v>
      </c>
      <c r="J6" s="272" t="s">
        <v>150</v>
      </c>
    </row>
    <row r="7" spans="2:10" ht="40" customHeight="1" thickBot="1">
      <c r="C7" s="273"/>
      <c r="D7" s="822"/>
      <c r="E7" s="805"/>
      <c r="F7" s="805"/>
      <c r="G7" s="274" t="s">
        <v>827</v>
      </c>
      <c r="H7" s="275" t="s">
        <v>828</v>
      </c>
      <c r="I7" s="275" t="s">
        <v>829</v>
      </c>
      <c r="J7" s="275" t="s">
        <v>830</v>
      </c>
    </row>
    <row r="8" spans="2:10">
      <c r="B8" s="276"/>
      <c r="C8" s="228">
        <v>1</v>
      </c>
      <c r="D8" s="823" t="s">
        <v>831</v>
      </c>
      <c r="E8" s="823"/>
      <c r="F8" s="277" t="s">
        <v>832</v>
      </c>
      <c r="G8" s="229">
        <v>11</v>
      </c>
      <c r="H8" s="229">
        <v>11</v>
      </c>
      <c r="I8" s="229">
        <v>39</v>
      </c>
      <c r="J8" s="229">
        <v>107</v>
      </c>
    </row>
    <row r="9" spans="2:10">
      <c r="C9" s="229">
        <v>2</v>
      </c>
      <c r="D9" s="824"/>
      <c r="E9" s="824"/>
      <c r="F9" s="278" t="s">
        <v>833</v>
      </c>
      <c r="G9" s="229">
        <v>2187.2156199999999</v>
      </c>
      <c r="H9" s="229">
        <v>18170.592780000003</v>
      </c>
      <c r="I9" s="229">
        <v>23134.928919999998</v>
      </c>
      <c r="J9" s="229">
        <v>38489.318039999998</v>
      </c>
    </row>
    <row r="10" spans="2:10">
      <c r="C10" s="229">
        <v>3</v>
      </c>
      <c r="D10" s="824"/>
      <c r="E10" s="824"/>
      <c r="F10" s="278" t="s">
        <v>1029</v>
      </c>
      <c r="G10" s="229">
        <v>1326.0588761122262</v>
      </c>
      <c r="H10" s="229">
        <v>15216.158370000001</v>
      </c>
      <c r="I10" s="229">
        <v>22016.226459999998</v>
      </c>
      <c r="J10" s="229">
        <v>37550.218369999995</v>
      </c>
    </row>
    <row r="11" spans="2:10">
      <c r="C11" s="229">
        <v>4</v>
      </c>
      <c r="D11" s="824"/>
      <c r="E11" s="824"/>
      <c r="F11" s="278" t="s">
        <v>1030</v>
      </c>
      <c r="G11" s="446"/>
      <c r="H11" s="446"/>
      <c r="I11" s="446"/>
      <c r="J11" s="446"/>
    </row>
    <row r="12" spans="2:10">
      <c r="C12" s="229" t="s">
        <v>120</v>
      </c>
      <c r="D12" s="824"/>
      <c r="E12" s="824"/>
      <c r="F12" s="278" t="s">
        <v>1031</v>
      </c>
      <c r="G12" s="447">
        <v>0</v>
      </c>
      <c r="H12" s="447">
        <v>0</v>
      </c>
      <c r="I12" s="447">
        <v>0</v>
      </c>
      <c r="J12" s="447">
        <v>0</v>
      </c>
    </row>
    <row r="13" spans="2:10" ht="21" customHeight="1">
      <c r="C13" s="229">
        <v>5</v>
      </c>
      <c r="D13" s="824"/>
      <c r="E13" s="824"/>
      <c r="F13" s="278" t="s">
        <v>1032</v>
      </c>
      <c r="G13" s="447">
        <v>0</v>
      </c>
      <c r="H13" s="447">
        <v>0</v>
      </c>
      <c r="I13" s="447">
        <v>0</v>
      </c>
      <c r="J13" s="447">
        <v>0</v>
      </c>
    </row>
    <row r="14" spans="2:10">
      <c r="C14" s="229" t="s">
        <v>834</v>
      </c>
      <c r="D14" s="824"/>
      <c r="E14" s="824"/>
      <c r="F14" s="278" t="s">
        <v>1033</v>
      </c>
      <c r="G14" s="447">
        <v>0</v>
      </c>
      <c r="H14" s="447">
        <v>0</v>
      </c>
      <c r="I14" s="447">
        <v>0</v>
      </c>
      <c r="J14" s="447">
        <v>0</v>
      </c>
    </row>
    <row r="15" spans="2:10">
      <c r="C15" s="229">
        <v>6</v>
      </c>
      <c r="D15" s="824"/>
      <c r="E15" s="824"/>
      <c r="F15" s="278" t="s">
        <v>1030</v>
      </c>
      <c r="G15" s="446"/>
      <c r="H15" s="446"/>
      <c r="I15" s="446"/>
      <c r="J15" s="446"/>
    </row>
    <row r="16" spans="2:10">
      <c r="C16" s="229">
        <v>7</v>
      </c>
      <c r="D16" s="824"/>
      <c r="E16" s="824"/>
      <c r="F16" s="278" t="s">
        <v>1034</v>
      </c>
      <c r="G16" s="229">
        <v>861.15674388777381</v>
      </c>
      <c r="H16" s="229">
        <v>2954.4344100000003</v>
      </c>
      <c r="I16" s="229">
        <v>1118.7024600000002</v>
      </c>
      <c r="J16" s="229">
        <v>939.09967000000017</v>
      </c>
    </row>
    <row r="17" spans="3:10">
      <c r="C17" s="229">
        <v>8</v>
      </c>
      <c r="D17" s="824"/>
      <c r="E17" s="824"/>
      <c r="F17" s="278" t="s">
        <v>1030</v>
      </c>
      <c r="G17" s="446"/>
      <c r="H17" s="446"/>
      <c r="I17" s="446"/>
      <c r="J17" s="446"/>
    </row>
    <row r="18" spans="3:10">
      <c r="C18" s="229">
        <v>9</v>
      </c>
      <c r="D18" s="824" t="s">
        <v>835</v>
      </c>
      <c r="E18" s="824"/>
      <c r="F18" s="278" t="s">
        <v>832</v>
      </c>
      <c r="G18" s="229">
        <v>11</v>
      </c>
      <c r="H18" s="229">
        <v>11</v>
      </c>
      <c r="I18" s="229">
        <v>39</v>
      </c>
      <c r="J18" s="229">
        <v>107</v>
      </c>
    </row>
    <row r="19" spans="3:10">
      <c r="C19" s="229">
        <v>10</v>
      </c>
      <c r="D19" s="824"/>
      <c r="E19" s="824"/>
      <c r="F19" s="278" t="s">
        <v>836</v>
      </c>
      <c r="G19" s="447">
        <v>0</v>
      </c>
      <c r="H19" s="447">
        <v>0</v>
      </c>
      <c r="I19" s="447">
        <v>0</v>
      </c>
      <c r="J19" s="447">
        <v>0</v>
      </c>
    </row>
    <row r="20" spans="3:10">
      <c r="C20" s="229">
        <v>11</v>
      </c>
      <c r="D20" s="824"/>
      <c r="E20" s="824"/>
      <c r="F20" s="278" t="s">
        <v>1029</v>
      </c>
      <c r="G20" s="447">
        <v>0</v>
      </c>
      <c r="H20" s="447">
        <v>0</v>
      </c>
      <c r="I20" s="447">
        <v>0</v>
      </c>
      <c r="J20" s="447">
        <v>0</v>
      </c>
    </row>
    <row r="21" spans="3:10">
      <c r="C21" s="229">
        <v>12</v>
      </c>
      <c r="D21" s="824"/>
      <c r="E21" s="824"/>
      <c r="F21" s="278" t="s">
        <v>1035</v>
      </c>
      <c r="G21" s="447">
        <v>0</v>
      </c>
      <c r="H21" s="447">
        <v>0</v>
      </c>
      <c r="I21" s="447">
        <v>0</v>
      </c>
      <c r="J21" s="447">
        <v>0</v>
      </c>
    </row>
    <row r="22" spans="3:10">
      <c r="C22" s="229" t="s">
        <v>837</v>
      </c>
      <c r="D22" s="824"/>
      <c r="E22" s="824"/>
      <c r="F22" s="278" t="s">
        <v>1031</v>
      </c>
      <c r="G22" s="447">
        <v>0</v>
      </c>
      <c r="H22" s="447">
        <v>0</v>
      </c>
      <c r="I22" s="447">
        <v>0</v>
      </c>
      <c r="J22" s="447">
        <v>0</v>
      </c>
    </row>
    <row r="23" spans="3:10">
      <c r="C23" s="229" t="s">
        <v>188</v>
      </c>
      <c r="D23" s="824"/>
      <c r="E23" s="824"/>
      <c r="F23" s="278" t="s">
        <v>1035</v>
      </c>
      <c r="G23" s="447">
        <v>0</v>
      </c>
      <c r="H23" s="447">
        <v>0</v>
      </c>
      <c r="I23" s="447">
        <v>0</v>
      </c>
      <c r="J23" s="447">
        <v>0</v>
      </c>
    </row>
    <row r="24" spans="3:10" ht="20.25" customHeight="1">
      <c r="C24" s="229" t="s">
        <v>838</v>
      </c>
      <c r="D24" s="824"/>
      <c r="E24" s="824"/>
      <c r="F24" s="278" t="s">
        <v>1032</v>
      </c>
      <c r="G24" s="447">
        <v>0</v>
      </c>
      <c r="H24" s="447">
        <v>0</v>
      </c>
      <c r="I24" s="447">
        <v>0</v>
      </c>
      <c r="J24" s="447">
        <v>0</v>
      </c>
    </row>
    <row r="25" spans="3:10">
      <c r="C25" s="229" t="s">
        <v>190</v>
      </c>
      <c r="D25" s="824"/>
      <c r="E25" s="824"/>
      <c r="F25" s="278" t="s">
        <v>1035</v>
      </c>
      <c r="G25" s="447">
        <v>0</v>
      </c>
      <c r="H25" s="447">
        <v>0</v>
      </c>
      <c r="I25" s="447">
        <v>0</v>
      </c>
      <c r="J25" s="447">
        <v>0</v>
      </c>
    </row>
    <row r="26" spans="3:10">
      <c r="C26" s="229" t="s">
        <v>839</v>
      </c>
      <c r="D26" s="824"/>
      <c r="E26" s="824"/>
      <c r="F26" s="278" t="s">
        <v>1033</v>
      </c>
      <c r="G26" s="447">
        <v>0</v>
      </c>
      <c r="H26" s="447">
        <v>0</v>
      </c>
      <c r="I26" s="447">
        <v>0</v>
      </c>
      <c r="J26" s="447">
        <v>0</v>
      </c>
    </row>
    <row r="27" spans="3:10">
      <c r="C27" s="229" t="s">
        <v>840</v>
      </c>
      <c r="D27" s="824"/>
      <c r="E27" s="824"/>
      <c r="F27" s="278" t="s">
        <v>1035</v>
      </c>
      <c r="G27" s="447">
        <v>0</v>
      </c>
      <c r="H27" s="447">
        <v>0</v>
      </c>
      <c r="I27" s="447">
        <v>0</v>
      </c>
      <c r="J27" s="447">
        <v>0</v>
      </c>
    </row>
    <row r="28" spans="3:10">
      <c r="C28" s="229">
        <v>15</v>
      </c>
      <c r="D28" s="824"/>
      <c r="E28" s="824"/>
      <c r="F28" s="278" t="s">
        <v>1034</v>
      </c>
      <c r="G28" s="447">
        <v>0</v>
      </c>
      <c r="H28" s="447">
        <v>0</v>
      </c>
      <c r="I28" s="447">
        <v>0</v>
      </c>
      <c r="J28" s="447">
        <v>0</v>
      </c>
    </row>
    <row r="29" spans="3:10">
      <c r="C29" s="229">
        <v>16</v>
      </c>
      <c r="D29" s="824"/>
      <c r="E29" s="824"/>
      <c r="F29" s="278" t="s">
        <v>1035</v>
      </c>
      <c r="G29" s="447">
        <v>0</v>
      </c>
      <c r="H29" s="447">
        <v>0</v>
      </c>
      <c r="I29" s="447">
        <v>0</v>
      </c>
      <c r="J29" s="447">
        <v>0</v>
      </c>
    </row>
    <row r="30" spans="3:10" ht="18.5" thickBot="1">
      <c r="C30" s="648">
        <v>17</v>
      </c>
      <c r="D30" s="825" t="s">
        <v>841</v>
      </c>
      <c r="E30" s="825"/>
      <c r="F30" s="825"/>
      <c r="G30" s="637">
        <v>2187.2156199999999</v>
      </c>
      <c r="H30" s="637">
        <v>18170.592780000003</v>
      </c>
      <c r="I30" s="637">
        <v>23134.928919999998</v>
      </c>
      <c r="J30" s="637">
        <v>38489.318039999998</v>
      </c>
    </row>
    <row r="31" spans="3:10" ht="13" customHeight="1" thickTop="1">
      <c r="C31" s="826" t="s">
        <v>1766</v>
      </c>
      <c r="D31" s="826"/>
      <c r="E31" s="826"/>
      <c r="F31" s="826"/>
      <c r="G31" s="826"/>
      <c r="H31" s="826"/>
      <c r="I31" s="826"/>
      <c r="J31" s="826"/>
    </row>
    <row r="32" spans="3:10" ht="15" customHeight="1">
      <c r="C32" s="821"/>
      <c r="D32" s="821"/>
      <c r="E32" s="821"/>
      <c r="F32" s="821"/>
      <c r="G32" s="821"/>
      <c r="H32" s="821"/>
      <c r="I32" s="821"/>
      <c r="J32" s="821"/>
    </row>
  </sheetData>
  <mergeCells count="6">
    <mergeCell ref="C32:J32"/>
    <mergeCell ref="D7:F7"/>
    <mergeCell ref="D8:E17"/>
    <mergeCell ref="D18:E29"/>
    <mergeCell ref="D30:F30"/>
    <mergeCell ref="C31:J31"/>
  </mergeCells>
  <pageMargins left="0.70866141732283472" right="0.70866141732283472" top="0.74803149606299213" bottom="0.74803149606299213" header="0.31496062992125978" footer="0.31496062992125978"/>
  <pageSetup paperSize="9" scale="60" fitToHeight="0" orientation="landscape" cellComments="asDisplayed" r:id="rId1"/>
  <headerFooter>
    <oddHeader>&amp;CPL
Załącznik XXXIII</oddHeader>
    <oddFooter>&amp;C&amp;P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C3:H27"/>
  <sheetViews>
    <sheetView showGridLines="0" zoomScale="80" zoomScaleNormal="80" zoomScalePageLayoutView="90" workbookViewId="0"/>
  </sheetViews>
  <sheetFormatPr defaultColWidth="9.1796875" defaultRowHeight="18"/>
  <cols>
    <col min="1" max="2" width="6" style="11" customWidth="1"/>
    <col min="3" max="3" width="3.1796875" style="11" customWidth="1"/>
    <col min="4" max="4" width="89.81640625" style="11" customWidth="1"/>
    <col min="5" max="5" width="17.54296875" style="11" bestFit="1" customWidth="1"/>
    <col min="6" max="6" width="17.453125" style="11" bestFit="1" customWidth="1"/>
    <col min="7" max="7" width="18.453125" style="11" bestFit="1" customWidth="1"/>
    <col min="8" max="8" width="17.81640625" style="11" customWidth="1"/>
    <col min="9" max="9" width="25.26953125" style="11" customWidth="1"/>
    <col min="10" max="10" width="23.1796875" style="11" customWidth="1"/>
    <col min="11" max="11" width="29.7265625" style="11" customWidth="1"/>
    <col min="12" max="12" width="22" style="11" customWidth="1"/>
    <col min="13" max="13" width="16.453125" style="11" customWidth="1"/>
    <col min="14" max="14" width="14.81640625" style="11" customWidth="1"/>
    <col min="15" max="15" width="14.54296875" style="11" customWidth="1"/>
    <col min="16" max="16" width="31.54296875" style="11" customWidth="1"/>
    <col min="17" max="17" width="9.1796875" style="11" customWidth="1"/>
    <col min="18" max="16384" width="9.1796875" style="11"/>
  </cols>
  <sheetData>
    <row r="3" spans="3:8" ht="23">
      <c r="C3" s="28" t="s">
        <v>99</v>
      </c>
    </row>
    <row r="4" spans="3:8">
      <c r="C4" s="9" t="s">
        <v>1009</v>
      </c>
    </row>
    <row r="6" spans="3:8">
      <c r="D6" s="270"/>
      <c r="E6" s="272" t="s">
        <v>113</v>
      </c>
      <c r="F6" s="272" t="s">
        <v>114</v>
      </c>
      <c r="G6" s="272" t="s">
        <v>115</v>
      </c>
      <c r="H6" s="272" t="s">
        <v>150</v>
      </c>
    </row>
    <row r="7" spans="3:8" ht="39.5" thickBot="1">
      <c r="C7" s="279"/>
      <c r="D7" s="280"/>
      <c r="E7" s="275" t="s">
        <v>827</v>
      </c>
      <c r="F7" s="275" t="s">
        <v>828</v>
      </c>
      <c r="G7" s="275" t="s">
        <v>829</v>
      </c>
      <c r="H7" s="275" t="s">
        <v>830</v>
      </c>
    </row>
    <row r="8" spans="3:8" ht="18.5" thickBot="1">
      <c r="C8" s="706"/>
      <c r="D8" s="830" t="s">
        <v>842</v>
      </c>
      <c r="E8" s="829"/>
      <c r="F8" s="828"/>
      <c r="G8" s="829"/>
      <c r="H8" s="281"/>
    </row>
    <row r="9" spans="3:8">
      <c r="C9" s="707">
        <v>1</v>
      </c>
      <c r="D9" s="278" t="s">
        <v>843</v>
      </c>
      <c r="E9" s="514">
        <v>0</v>
      </c>
      <c r="F9" s="514">
        <v>0</v>
      </c>
      <c r="G9" s="514">
        <v>0</v>
      </c>
      <c r="H9" s="514">
        <v>0</v>
      </c>
    </row>
    <row r="10" spans="3:8">
      <c r="C10" s="229">
        <v>2</v>
      </c>
      <c r="D10" s="278" t="s">
        <v>844</v>
      </c>
      <c r="E10" s="514">
        <v>0</v>
      </c>
      <c r="F10" s="514">
        <v>0</v>
      </c>
      <c r="G10" s="514">
        <v>0</v>
      </c>
      <c r="H10" s="514">
        <v>0</v>
      </c>
    </row>
    <row r="11" spans="3:8" ht="26">
      <c r="C11" s="229">
        <v>3</v>
      </c>
      <c r="D11" s="278" t="s">
        <v>1036</v>
      </c>
      <c r="E11" s="246">
        <v>0</v>
      </c>
      <c r="F11" s="246">
        <v>0</v>
      </c>
      <c r="G11" s="246">
        <v>0</v>
      </c>
      <c r="H11" s="246">
        <v>0</v>
      </c>
    </row>
    <row r="12" spans="3:8" ht="18.5" thickBot="1">
      <c r="C12" s="708"/>
      <c r="D12" s="830" t="s">
        <v>845</v>
      </c>
      <c r="E12" s="805"/>
      <c r="F12" s="830"/>
      <c r="G12" s="805"/>
      <c r="H12" s="282"/>
    </row>
    <row r="13" spans="3:8" ht="26">
      <c r="C13" s="707">
        <v>4</v>
      </c>
      <c r="D13" s="278" t="s">
        <v>846</v>
      </c>
      <c r="E13" s="246">
        <v>0</v>
      </c>
      <c r="F13" s="246">
        <v>0</v>
      </c>
      <c r="G13" s="246">
        <v>1</v>
      </c>
      <c r="H13" s="246">
        <v>0</v>
      </c>
    </row>
    <row r="14" spans="3:8">
      <c r="C14" s="229">
        <v>5</v>
      </c>
      <c r="D14" s="278" t="s">
        <v>847</v>
      </c>
      <c r="E14" s="246">
        <v>0</v>
      </c>
      <c r="F14" s="246">
        <v>0</v>
      </c>
      <c r="G14" s="246">
        <v>153</v>
      </c>
      <c r="H14" s="246">
        <v>0</v>
      </c>
    </row>
    <row r="15" spans="3:8" ht="18.5" thickBot="1">
      <c r="C15" s="709"/>
      <c r="D15" s="828" t="s">
        <v>848</v>
      </c>
      <c r="E15" s="829"/>
      <c r="F15" s="828"/>
      <c r="G15" s="829"/>
      <c r="H15" s="281"/>
    </row>
    <row r="16" spans="3:8">
      <c r="C16" s="707">
        <v>6</v>
      </c>
      <c r="D16" s="278" t="s">
        <v>849</v>
      </c>
      <c r="E16" s="246">
        <v>0</v>
      </c>
      <c r="F16" s="448">
        <v>0</v>
      </c>
      <c r="G16" s="448">
        <v>2</v>
      </c>
      <c r="H16" s="448">
        <v>2</v>
      </c>
    </row>
    <row r="17" spans="3:8">
      <c r="C17" s="229">
        <v>7</v>
      </c>
      <c r="D17" s="278" t="s">
        <v>850</v>
      </c>
      <c r="E17" s="246">
        <v>0</v>
      </c>
      <c r="F17" s="448">
        <v>0</v>
      </c>
      <c r="G17" s="448">
        <v>774</v>
      </c>
      <c r="H17" s="448">
        <v>1880</v>
      </c>
    </row>
    <row r="18" spans="3:8">
      <c r="C18" s="229">
        <v>8</v>
      </c>
      <c r="D18" s="278" t="s">
        <v>1037</v>
      </c>
      <c r="E18" s="246">
        <v>0</v>
      </c>
      <c r="F18" s="448">
        <v>0</v>
      </c>
      <c r="G18" s="448">
        <v>774</v>
      </c>
      <c r="H18" s="448">
        <v>1208</v>
      </c>
    </row>
    <row r="19" spans="3:8">
      <c r="C19" s="229">
        <v>9</v>
      </c>
      <c r="D19" s="278" t="s">
        <v>1038</v>
      </c>
      <c r="E19" s="246">
        <v>0</v>
      </c>
      <c r="F19" s="448">
        <v>0</v>
      </c>
      <c r="G19" s="246">
        <v>0</v>
      </c>
      <c r="H19" s="246">
        <v>672</v>
      </c>
    </row>
    <row r="20" spans="3:8">
      <c r="C20" s="229">
        <v>10</v>
      </c>
      <c r="D20" s="278" t="s">
        <v>1039</v>
      </c>
      <c r="E20" s="514">
        <v>0</v>
      </c>
      <c r="F20" s="514">
        <v>0</v>
      </c>
      <c r="G20" s="514">
        <v>0</v>
      </c>
      <c r="H20" s="514">
        <v>0</v>
      </c>
    </row>
    <row r="21" spans="3:8" ht="18.5" thickBot="1">
      <c r="C21" s="637">
        <v>11</v>
      </c>
      <c r="D21" s="649" t="s">
        <v>1040</v>
      </c>
      <c r="E21" s="638">
        <v>0</v>
      </c>
      <c r="F21" s="650">
        <v>0</v>
      </c>
      <c r="G21" s="650">
        <v>510</v>
      </c>
      <c r="H21" s="650">
        <v>1008</v>
      </c>
    </row>
    <row r="22" spans="3:8" ht="18.5" thickTop="1"/>
    <row r="27" spans="3:8">
      <c r="D27" s="827"/>
      <c r="E27" s="815"/>
      <c r="F27" s="815"/>
      <c r="G27" s="815"/>
      <c r="H27" s="815"/>
    </row>
  </sheetData>
  <mergeCells count="7">
    <mergeCell ref="D27:H27"/>
    <mergeCell ref="D15:E15"/>
    <mergeCell ref="F15:G15"/>
    <mergeCell ref="D8:E8"/>
    <mergeCell ref="F8:G8"/>
    <mergeCell ref="D12:E12"/>
    <mergeCell ref="F12:G12"/>
  </mergeCells>
  <conditionalFormatting sqref="E9:H11">
    <cfRule type="cellIs" dxfId="13" priority="4" stopIfTrue="1" operator="lessThan">
      <formula>0</formula>
    </cfRule>
  </conditionalFormatting>
  <conditionalFormatting sqref="E13:H14">
    <cfRule type="cellIs" dxfId="12" priority="2" stopIfTrue="1" operator="lessThan">
      <formula>0</formula>
    </cfRule>
  </conditionalFormatting>
  <conditionalFormatting sqref="E16:H21">
    <cfRule type="cellIs" dxfId="11" priority="1" stopIfTrue="1" operator="lessThan">
      <formula>0</formula>
    </cfRule>
  </conditionalFormatting>
  <pageMargins left="0.70866141732283472" right="0.70866141732283472" top="0.74803149606299213" bottom="0.74803149606299213" header="0.31496062992125978" footer="0.31496062992125978"/>
  <pageSetup paperSize="9" scale="60" fitToHeight="0" orientation="landscape" cellComments="asDisplayed" r:id="rId1"/>
  <headerFooter>
    <oddHeader>&amp;CPL
Załącznik XXXIII</oddHeader>
    <oddFooter>&amp;C&amp;P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C3:Z33"/>
  <sheetViews>
    <sheetView showGridLines="0" zoomScale="80" zoomScaleNormal="80" zoomScalePageLayoutView="90" workbookViewId="0"/>
  </sheetViews>
  <sheetFormatPr defaultColWidth="9.1796875" defaultRowHeight="18"/>
  <cols>
    <col min="1" max="2" width="9.1796875" style="11"/>
    <col min="3" max="3" width="3" style="11" bestFit="1" customWidth="1"/>
    <col min="4" max="4" width="48" style="11" customWidth="1"/>
    <col min="5" max="5" width="19.54296875" style="11" bestFit="1" customWidth="1"/>
    <col min="6" max="7" width="20" style="11" customWidth="1"/>
    <col min="8" max="8" width="19.81640625" style="11" bestFit="1" customWidth="1"/>
    <col min="9" max="9" width="20" style="11" customWidth="1"/>
    <col min="10" max="10" width="19.7265625" style="283" bestFit="1" customWidth="1"/>
    <col min="11" max="11" width="20" style="11" customWidth="1"/>
    <col min="12" max="12" width="22.1796875" style="11" customWidth="1"/>
    <col min="13" max="13" width="9.1796875" style="11" customWidth="1"/>
    <col min="14" max="14" width="255.7265625" style="11" bestFit="1" customWidth="1"/>
    <col min="15" max="15" width="9.1796875" style="11" customWidth="1"/>
    <col min="16" max="16384" width="9.1796875" style="11"/>
  </cols>
  <sheetData>
    <row r="3" spans="3:26" ht="23">
      <c r="D3" s="28" t="s">
        <v>100</v>
      </c>
    </row>
    <row r="4" spans="3:26">
      <c r="D4" s="9" t="s">
        <v>1009</v>
      </c>
      <c r="E4" s="284"/>
      <c r="F4" s="284"/>
      <c r="G4" s="284"/>
      <c r="H4" s="284"/>
      <c r="I4" s="284"/>
      <c r="J4" s="285"/>
      <c r="K4" s="284"/>
    </row>
    <row r="5" spans="3:26">
      <c r="F5" s="284"/>
      <c r="G5" s="284"/>
      <c r="H5" s="284"/>
      <c r="I5" s="284"/>
      <c r="J5" s="285"/>
    </row>
    <row r="6" spans="3:26">
      <c r="C6" s="703"/>
      <c r="D6" s="142"/>
      <c r="E6" s="272" t="s">
        <v>113</v>
      </c>
      <c r="F6" s="272" t="s">
        <v>114</v>
      </c>
      <c r="G6" s="272" t="s">
        <v>115</v>
      </c>
      <c r="H6" s="272" t="s">
        <v>150</v>
      </c>
      <c r="I6" s="272" t="s">
        <v>151</v>
      </c>
      <c r="J6" s="272" t="s">
        <v>212</v>
      </c>
      <c r="K6" s="272" t="s">
        <v>851</v>
      </c>
      <c r="L6" s="272" t="s">
        <v>852</v>
      </c>
    </row>
    <row r="7" spans="3:26" ht="115.5" customHeight="1" thickBot="1">
      <c r="C7" s="704"/>
      <c r="D7" s="275" t="s">
        <v>853</v>
      </c>
      <c r="E7" s="275" t="s">
        <v>854</v>
      </c>
      <c r="F7" s="275" t="s">
        <v>855</v>
      </c>
      <c r="G7" s="275" t="s">
        <v>856</v>
      </c>
      <c r="H7" s="275" t="s">
        <v>857</v>
      </c>
      <c r="I7" s="275" t="s">
        <v>858</v>
      </c>
      <c r="J7" s="275" t="s">
        <v>859</v>
      </c>
      <c r="K7" s="275" t="s">
        <v>860</v>
      </c>
      <c r="L7" s="275" t="s">
        <v>861</v>
      </c>
      <c r="N7" s="250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6"/>
    </row>
    <row r="8" spans="3:26">
      <c r="C8" s="228">
        <v>1</v>
      </c>
      <c r="D8" s="278" t="s">
        <v>827</v>
      </c>
      <c r="E8" s="449">
        <v>0</v>
      </c>
      <c r="F8" s="449">
        <v>0</v>
      </c>
      <c r="G8" s="449">
        <v>0</v>
      </c>
      <c r="H8" s="449">
        <v>0</v>
      </c>
      <c r="I8" s="449">
        <v>0</v>
      </c>
      <c r="J8" s="449">
        <v>0</v>
      </c>
      <c r="K8" s="449">
        <v>0</v>
      </c>
      <c r="L8" s="449">
        <v>0</v>
      </c>
    </row>
    <row r="9" spans="3:26">
      <c r="C9" s="229">
        <v>2</v>
      </c>
      <c r="D9" s="278" t="s">
        <v>1046</v>
      </c>
      <c r="E9" s="449">
        <v>0</v>
      </c>
      <c r="F9" s="449">
        <v>0</v>
      </c>
      <c r="G9" s="449">
        <v>0</v>
      </c>
      <c r="H9" s="449">
        <v>0</v>
      </c>
      <c r="I9" s="449">
        <v>0</v>
      </c>
      <c r="J9" s="449">
        <v>0</v>
      </c>
      <c r="K9" s="449">
        <v>0</v>
      </c>
      <c r="L9" s="449">
        <v>0</v>
      </c>
    </row>
    <row r="10" spans="3:26">
      <c r="C10" s="229">
        <v>3</v>
      </c>
      <c r="D10" s="278" t="s">
        <v>1047</v>
      </c>
      <c r="E10" s="449">
        <v>0</v>
      </c>
      <c r="F10" s="449">
        <v>0</v>
      </c>
      <c r="G10" s="449">
        <v>0</v>
      </c>
      <c r="H10" s="449">
        <v>0</v>
      </c>
      <c r="I10" s="449">
        <v>0</v>
      </c>
      <c r="J10" s="449">
        <v>0</v>
      </c>
      <c r="K10" s="449">
        <v>0</v>
      </c>
      <c r="L10" s="449">
        <v>0</v>
      </c>
    </row>
    <row r="11" spans="3:26" ht="26">
      <c r="C11" s="229">
        <v>4</v>
      </c>
      <c r="D11" s="278" t="s">
        <v>1048</v>
      </c>
      <c r="E11" s="449">
        <v>0</v>
      </c>
      <c r="F11" s="449">
        <v>0</v>
      </c>
      <c r="G11" s="449">
        <v>0</v>
      </c>
      <c r="H11" s="449">
        <v>0</v>
      </c>
      <c r="I11" s="449">
        <v>0</v>
      </c>
      <c r="J11" s="449">
        <v>0</v>
      </c>
      <c r="K11" s="449">
        <v>0</v>
      </c>
      <c r="L11" s="449">
        <v>0</v>
      </c>
    </row>
    <row r="12" spans="3:26">
      <c r="C12" s="229">
        <v>5</v>
      </c>
      <c r="D12" s="278" t="s">
        <v>1049</v>
      </c>
      <c r="E12" s="449">
        <v>0</v>
      </c>
      <c r="F12" s="449">
        <v>0</v>
      </c>
      <c r="G12" s="449">
        <v>0</v>
      </c>
      <c r="H12" s="449">
        <v>0</v>
      </c>
      <c r="I12" s="449">
        <v>0</v>
      </c>
      <c r="J12" s="449">
        <v>0</v>
      </c>
      <c r="K12" s="449">
        <v>0</v>
      </c>
      <c r="L12" s="449">
        <v>0</v>
      </c>
    </row>
    <row r="13" spans="3:26">
      <c r="C13" s="229">
        <v>6</v>
      </c>
      <c r="D13" s="278" t="s">
        <v>1050</v>
      </c>
      <c r="E13" s="449">
        <v>0</v>
      </c>
      <c r="F13" s="449">
        <v>0</v>
      </c>
      <c r="G13" s="449">
        <v>0</v>
      </c>
      <c r="H13" s="449">
        <v>0</v>
      </c>
      <c r="I13" s="449">
        <v>0</v>
      </c>
      <c r="J13" s="449">
        <v>0</v>
      </c>
      <c r="K13" s="449">
        <v>0</v>
      </c>
      <c r="L13" s="449">
        <v>0</v>
      </c>
    </row>
    <row r="14" spans="3:26">
      <c r="C14" s="229">
        <v>7</v>
      </c>
      <c r="D14" s="278" t="s">
        <v>863</v>
      </c>
      <c r="E14" s="449">
        <v>20999.42</v>
      </c>
      <c r="F14" s="449">
        <v>10681.305</v>
      </c>
      <c r="G14" s="449">
        <v>14047.115</v>
      </c>
      <c r="H14" s="449">
        <v>0</v>
      </c>
      <c r="I14" s="449">
        <v>0</v>
      </c>
      <c r="J14" s="229">
        <v>113.38</v>
      </c>
      <c r="K14" s="449">
        <v>7441.4389599841707</v>
      </c>
      <c r="L14" s="449">
        <v>4281</v>
      </c>
    </row>
    <row r="15" spans="3:26">
      <c r="C15" s="229">
        <v>8</v>
      </c>
      <c r="D15" s="278" t="s">
        <v>1046</v>
      </c>
      <c r="E15" s="449">
        <v>11978.493</v>
      </c>
      <c r="F15" s="449">
        <v>5674.6710000000003</v>
      </c>
      <c r="G15" s="449">
        <v>6303.8220000000001</v>
      </c>
      <c r="H15" s="449">
        <v>0</v>
      </c>
      <c r="I15" s="449">
        <v>0</v>
      </c>
      <c r="J15" s="449">
        <v>274.42599999999999</v>
      </c>
      <c r="K15" s="449">
        <v>5987.0276295787653</v>
      </c>
      <c r="L15" s="449">
        <v>0</v>
      </c>
    </row>
    <row r="16" spans="3:26">
      <c r="C16" s="229">
        <v>9</v>
      </c>
      <c r="D16" s="278" t="s">
        <v>1047</v>
      </c>
      <c r="E16" s="449">
        <v>0</v>
      </c>
      <c r="F16" s="449">
        <v>0</v>
      </c>
      <c r="G16" s="449">
        <v>3729</v>
      </c>
      <c r="H16" s="449">
        <v>0</v>
      </c>
      <c r="I16" s="449">
        <v>0</v>
      </c>
      <c r="J16" s="449">
        <v>0</v>
      </c>
      <c r="K16" s="449">
        <v>0</v>
      </c>
      <c r="L16" s="449">
        <v>4281</v>
      </c>
    </row>
    <row r="17" spans="3:14" ht="26">
      <c r="C17" s="229">
        <v>10</v>
      </c>
      <c r="D17" s="278" t="s">
        <v>1048</v>
      </c>
      <c r="E17" s="449">
        <v>9020.9269999999997</v>
      </c>
      <c r="F17" s="449">
        <v>5006.634</v>
      </c>
      <c r="G17" s="449">
        <v>4014.2930000000001</v>
      </c>
      <c r="H17" s="449">
        <v>0</v>
      </c>
      <c r="I17" s="449">
        <v>0</v>
      </c>
      <c r="J17" s="229">
        <v>-161.04599999999999</v>
      </c>
      <c r="K17" s="449">
        <v>1454.4113304054054</v>
      </c>
      <c r="L17" s="449">
        <v>0</v>
      </c>
    </row>
    <row r="18" spans="3:14">
      <c r="C18" s="229">
        <v>11</v>
      </c>
      <c r="D18" s="278" t="s">
        <v>1049</v>
      </c>
      <c r="E18" s="449">
        <v>0</v>
      </c>
      <c r="F18" s="449">
        <v>0</v>
      </c>
      <c r="G18" s="449">
        <v>0</v>
      </c>
      <c r="H18" s="449">
        <v>0</v>
      </c>
      <c r="I18" s="449">
        <v>0</v>
      </c>
      <c r="J18" s="449">
        <v>0</v>
      </c>
      <c r="K18" s="449">
        <v>0</v>
      </c>
      <c r="L18" s="449">
        <v>0</v>
      </c>
    </row>
    <row r="19" spans="3:14">
      <c r="C19" s="229">
        <v>12</v>
      </c>
      <c r="D19" s="278" t="s">
        <v>1050</v>
      </c>
      <c r="E19" s="449">
        <v>0</v>
      </c>
      <c r="F19" s="449">
        <v>0</v>
      </c>
      <c r="G19" s="449">
        <v>0</v>
      </c>
      <c r="H19" s="449">
        <v>0</v>
      </c>
      <c r="I19" s="449">
        <v>0</v>
      </c>
      <c r="J19" s="449">
        <v>0</v>
      </c>
      <c r="K19" s="449">
        <v>0</v>
      </c>
      <c r="L19" s="449">
        <v>0</v>
      </c>
    </row>
    <row r="20" spans="3:14">
      <c r="C20" s="229">
        <v>13</v>
      </c>
      <c r="D20" s="278" t="s">
        <v>829</v>
      </c>
      <c r="E20" s="449">
        <v>22657.586950000001</v>
      </c>
      <c r="F20" s="449">
        <v>10797.773949999999</v>
      </c>
      <c r="G20" s="449">
        <v>11859.813</v>
      </c>
      <c r="H20" s="449">
        <v>0</v>
      </c>
      <c r="I20" s="449">
        <v>0</v>
      </c>
      <c r="J20" s="229">
        <v>84.89530000000002</v>
      </c>
      <c r="K20" s="449">
        <v>7138.768916443636</v>
      </c>
      <c r="L20" s="449">
        <v>4801.4427000000005</v>
      </c>
    </row>
    <row r="21" spans="3:14">
      <c r="C21" s="229">
        <v>14</v>
      </c>
      <c r="D21" s="278" t="s">
        <v>1046</v>
      </c>
      <c r="E21" s="449">
        <v>11330.2817</v>
      </c>
      <c r="F21" s="449">
        <v>5999.3077000000003</v>
      </c>
      <c r="G21" s="449">
        <v>5330.9740000000002</v>
      </c>
      <c r="H21" s="449">
        <v>0</v>
      </c>
      <c r="I21" s="449">
        <v>0</v>
      </c>
      <c r="J21" s="449">
        <v>225.46730000000002</v>
      </c>
      <c r="K21" s="449">
        <v>6045.7114063823001</v>
      </c>
      <c r="L21" s="449">
        <v>0</v>
      </c>
    </row>
    <row r="22" spans="3:14">
      <c r="C22" s="229">
        <v>15</v>
      </c>
      <c r="D22" s="278" t="s">
        <v>1047</v>
      </c>
      <c r="E22" s="449">
        <v>3200.9650000000001</v>
      </c>
      <c r="F22" s="449">
        <v>0</v>
      </c>
      <c r="G22" s="449">
        <v>3200.9650000000001</v>
      </c>
      <c r="H22" s="449">
        <v>0</v>
      </c>
      <c r="I22" s="449">
        <v>0</v>
      </c>
      <c r="J22" s="449">
        <v>0</v>
      </c>
      <c r="K22" s="449">
        <v>0</v>
      </c>
      <c r="L22" s="449">
        <v>4801.4427000000005</v>
      </c>
    </row>
    <row r="23" spans="3:14" ht="26">
      <c r="C23" s="229">
        <v>16</v>
      </c>
      <c r="D23" s="278" t="s">
        <v>1048</v>
      </c>
      <c r="E23" s="449">
        <v>8126.3402500000002</v>
      </c>
      <c r="F23" s="449">
        <v>4798.4662500000004</v>
      </c>
      <c r="G23" s="449">
        <v>3327.8739999999998</v>
      </c>
      <c r="H23" s="449">
        <v>0</v>
      </c>
      <c r="I23" s="449">
        <v>0</v>
      </c>
      <c r="J23" s="229">
        <v>-140.572</v>
      </c>
      <c r="K23" s="449">
        <v>1093.0575100613357</v>
      </c>
      <c r="L23" s="449">
        <v>0</v>
      </c>
    </row>
    <row r="24" spans="3:14">
      <c r="C24" s="229">
        <v>17</v>
      </c>
      <c r="D24" s="278" t="s">
        <v>1049</v>
      </c>
      <c r="E24" s="449">
        <v>0</v>
      </c>
      <c r="F24" s="449">
        <v>0</v>
      </c>
      <c r="G24" s="449">
        <v>0</v>
      </c>
      <c r="H24" s="449">
        <v>0</v>
      </c>
      <c r="I24" s="449">
        <v>0</v>
      </c>
      <c r="J24" s="449">
        <v>0</v>
      </c>
      <c r="K24" s="449">
        <v>0</v>
      </c>
      <c r="L24" s="449">
        <v>0</v>
      </c>
    </row>
    <row r="25" spans="3:14">
      <c r="C25" s="229">
        <v>18</v>
      </c>
      <c r="D25" s="278" t="s">
        <v>1050</v>
      </c>
      <c r="E25" s="449">
        <v>0</v>
      </c>
      <c r="F25" s="449">
        <v>0</v>
      </c>
      <c r="G25" s="449">
        <v>0</v>
      </c>
      <c r="H25" s="449">
        <v>0</v>
      </c>
      <c r="I25" s="449">
        <v>0</v>
      </c>
      <c r="J25" s="449">
        <v>0</v>
      </c>
      <c r="K25" s="449">
        <v>0</v>
      </c>
      <c r="L25" s="449">
        <v>0</v>
      </c>
    </row>
    <row r="26" spans="3:14">
      <c r="C26" s="229">
        <v>19</v>
      </c>
      <c r="D26" s="278" t="s">
        <v>830</v>
      </c>
      <c r="E26" s="449">
        <v>14804.542820000001</v>
      </c>
      <c r="F26" s="449">
        <v>5598.0986700000003</v>
      </c>
      <c r="G26" s="449">
        <v>9206.4441500000012</v>
      </c>
      <c r="H26" s="449">
        <v>0</v>
      </c>
      <c r="I26" s="449">
        <v>0</v>
      </c>
      <c r="J26" s="229">
        <v>447.32690000000002</v>
      </c>
      <c r="K26" s="449">
        <v>5347.9135699999997</v>
      </c>
      <c r="L26" s="449">
        <v>2058.64426</v>
      </c>
    </row>
    <row r="27" spans="3:14">
      <c r="C27" s="229">
        <v>20</v>
      </c>
      <c r="D27" s="278" t="s">
        <v>1046</v>
      </c>
      <c r="E27" s="449">
        <v>7641.8421200000003</v>
      </c>
      <c r="F27" s="449">
        <v>3124.7442400000004</v>
      </c>
      <c r="G27" s="449">
        <v>4517.0978800000003</v>
      </c>
      <c r="H27" s="449">
        <v>0</v>
      </c>
      <c r="I27" s="449">
        <v>0</v>
      </c>
      <c r="J27" s="449">
        <v>337.54697999999996</v>
      </c>
      <c r="K27" s="449">
        <v>3397.7792199999999</v>
      </c>
      <c r="L27" s="449">
        <v>152</v>
      </c>
      <c r="N27" s="286"/>
    </row>
    <row r="28" spans="3:14">
      <c r="C28" s="229">
        <v>21</v>
      </c>
      <c r="D28" s="278" t="s">
        <v>1047</v>
      </c>
      <c r="E28" s="449">
        <v>930.61191000000008</v>
      </c>
      <c r="F28" s="449">
        <v>0</v>
      </c>
      <c r="G28" s="449">
        <v>930.61191000000008</v>
      </c>
      <c r="H28" s="449">
        <v>0</v>
      </c>
      <c r="I28" s="449">
        <v>0</v>
      </c>
      <c r="J28" s="449">
        <v>0</v>
      </c>
      <c r="K28" s="449">
        <v>0</v>
      </c>
      <c r="L28" s="449">
        <v>1121.1119799999999</v>
      </c>
    </row>
    <row r="29" spans="3:14" ht="26">
      <c r="C29" s="229">
        <v>22</v>
      </c>
      <c r="D29" s="278" t="s">
        <v>1048</v>
      </c>
      <c r="E29" s="449">
        <v>6232.0887899999998</v>
      </c>
      <c r="F29" s="449">
        <v>2473.3544300000003</v>
      </c>
      <c r="G29" s="449">
        <v>3758.7343599999999</v>
      </c>
      <c r="H29" s="449">
        <v>0</v>
      </c>
      <c r="I29" s="449">
        <v>0</v>
      </c>
      <c r="J29" s="229">
        <v>109.77992000000008</v>
      </c>
      <c r="K29" s="449">
        <v>1950.1343499999998</v>
      </c>
      <c r="L29" s="449">
        <v>785.53228000000001</v>
      </c>
    </row>
    <row r="30" spans="3:14">
      <c r="C30" s="229">
        <v>23</v>
      </c>
      <c r="D30" s="278" t="s">
        <v>1049</v>
      </c>
      <c r="E30" s="449">
        <v>0</v>
      </c>
      <c r="F30" s="449">
        <v>0</v>
      </c>
      <c r="G30" s="449">
        <v>0</v>
      </c>
      <c r="H30" s="449">
        <v>0</v>
      </c>
      <c r="I30" s="449">
        <v>0</v>
      </c>
      <c r="J30" s="449">
        <v>0</v>
      </c>
      <c r="K30" s="449">
        <v>0</v>
      </c>
      <c r="L30" s="449">
        <v>0</v>
      </c>
    </row>
    <row r="31" spans="3:14">
      <c r="C31" s="229">
        <v>24</v>
      </c>
      <c r="D31" s="278" t="s">
        <v>862</v>
      </c>
      <c r="E31" s="449">
        <v>0</v>
      </c>
      <c r="F31" s="449">
        <v>0</v>
      </c>
      <c r="G31" s="449">
        <v>0</v>
      </c>
      <c r="H31" s="449">
        <v>0</v>
      </c>
      <c r="I31" s="449">
        <v>0</v>
      </c>
      <c r="J31" s="449">
        <v>0</v>
      </c>
      <c r="K31" s="449">
        <v>0</v>
      </c>
      <c r="L31" s="449">
        <v>0</v>
      </c>
    </row>
    <row r="32" spans="3:14" ht="18.5" thickBot="1">
      <c r="C32" s="637">
        <v>25</v>
      </c>
      <c r="D32" s="649" t="s">
        <v>864</v>
      </c>
      <c r="E32" s="651">
        <v>62190.549769999998</v>
      </c>
      <c r="F32" s="651">
        <v>27077.177619999999</v>
      </c>
      <c r="G32" s="651">
        <v>35113.372149999996</v>
      </c>
      <c r="H32" s="651">
        <v>0</v>
      </c>
      <c r="I32" s="651">
        <v>0</v>
      </c>
      <c r="J32" s="637">
        <v>645.60220000000004</v>
      </c>
      <c r="K32" s="651">
        <v>19928.121446427805</v>
      </c>
      <c r="L32" s="651">
        <v>11141.086959999999</v>
      </c>
    </row>
    <row r="33" spans="3:3" ht="18.5" thickTop="1">
      <c r="C33" s="676" t="s">
        <v>1789</v>
      </c>
    </row>
  </sheetData>
  <pageMargins left="0.70866141732283472" right="0.70866141732283472" top="0.74803149606299213" bottom="0.74803149606299213" header="0.31496062992125978" footer="0.31496062992125978"/>
  <pageSetup paperSize="9" scale="65" fitToHeight="0" orientation="landscape" cellComments="asDisplayed" r:id="rId1"/>
  <headerFooter>
    <oddHeader>&amp;CPL
Załącznik XXXIII</oddHeader>
    <oddFooter>&amp;C&amp;P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C3:E23"/>
  <sheetViews>
    <sheetView showGridLines="0" zoomScale="80" zoomScaleNormal="80" workbookViewId="0"/>
  </sheetViews>
  <sheetFormatPr defaultColWidth="9.1796875" defaultRowHeight="18"/>
  <cols>
    <col min="1" max="2" width="7.1796875" style="9" customWidth="1"/>
    <col min="3" max="3" width="3.54296875" style="9" customWidth="1"/>
    <col min="4" max="4" width="37.1796875" style="9" bestFit="1" customWidth="1"/>
    <col min="5" max="5" width="48.1796875" style="9" customWidth="1"/>
    <col min="6" max="8" width="9.1796875" style="9"/>
    <col min="9" max="9" width="42.26953125" style="9" customWidth="1"/>
    <col min="10" max="10" width="48.1796875" style="9" customWidth="1"/>
    <col min="11" max="16384" width="9.1796875" style="9"/>
  </cols>
  <sheetData>
    <row r="3" spans="3:5" ht="23">
      <c r="C3" s="28" t="s">
        <v>101</v>
      </c>
    </row>
    <row r="4" spans="3:5">
      <c r="C4" s="9" t="s">
        <v>1009</v>
      </c>
    </row>
    <row r="5" spans="3:5" ht="26.25" customHeight="1">
      <c r="C5" s="287"/>
    </row>
    <row r="6" spans="3:5" ht="18" customHeight="1">
      <c r="C6" s="705"/>
      <c r="D6" s="272"/>
      <c r="E6" s="272" t="s">
        <v>113</v>
      </c>
    </row>
    <row r="7" spans="3:5" ht="28.9" customHeight="1" thickBot="1">
      <c r="C7" s="288"/>
      <c r="D7" s="275" t="s">
        <v>865</v>
      </c>
      <c r="E7" s="275" t="s">
        <v>866</v>
      </c>
    </row>
    <row r="8" spans="3:5">
      <c r="C8" s="277">
        <v>1</v>
      </c>
      <c r="D8" s="278" t="s">
        <v>867</v>
      </c>
      <c r="E8" s="515">
        <v>1</v>
      </c>
    </row>
    <row r="9" spans="3:5">
      <c r="C9" s="278">
        <v>2</v>
      </c>
      <c r="D9" s="278" t="s">
        <v>868</v>
      </c>
      <c r="E9" s="515">
        <v>0</v>
      </c>
    </row>
    <row r="10" spans="3:5" ht="18.5" thickBot="1">
      <c r="C10" s="278">
        <v>3</v>
      </c>
      <c r="D10" s="278" t="s">
        <v>869</v>
      </c>
      <c r="E10" s="515">
        <v>1</v>
      </c>
    </row>
    <row r="11" spans="3:5" hidden="1">
      <c r="C11" s="278">
        <v>4</v>
      </c>
      <c r="D11" s="278" t="s">
        <v>870</v>
      </c>
      <c r="E11" s="515">
        <v>0</v>
      </c>
    </row>
    <row r="12" spans="3:5" hidden="1">
      <c r="C12" s="278">
        <v>5</v>
      </c>
      <c r="D12" s="278" t="s">
        <v>871</v>
      </c>
      <c r="E12" s="515">
        <v>0</v>
      </c>
    </row>
    <row r="13" spans="3:5" hidden="1">
      <c r="C13" s="278">
        <v>6</v>
      </c>
      <c r="D13" s="278" t="s">
        <v>872</v>
      </c>
      <c r="E13" s="515">
        <v>0</v>
      </c>
    </row>
    <row r="14" spans="3:5" hidden="1">
      <c r="C14" s="278">
        <v>7</v>
      </c>
      <c r="D14" s="278" t="s">
        <v>873</v>
      </c>
      <c r="E14" s="515">
        <v>0</v>
      </c>
    </row>
    <row r="15" spans="3:5" hidden="1">
      <c r="C15" s="278">
        <v>8</v>
      </c>
      <c r="D15" s="278" t="s">
        <v>874</v>
      </c>
      <c r="E15" s="515">
        <v>0</v>
      </c>
    </row>
    <row r="16" spans="3:5" hidden="1">
      <c r="C16" s="278">
        <v>9</v>
      </c>
      <c r="D16" s="278" t="s">
        <v>875</v>
      </c>
      <c r="E16" s="515">
        <v>0</v>
      </c>
    </row>
    <row r="17" spans="3:5" hidden="1">
      <c r="C17" s="278">
        <v>10</v>
      </c>
      <c r="D17" s="278" t="s">
        <v>876</v>
      </c>
      <c r="E17" s="515">
        <v>0</v>
      </c>
    </row>
    <row r="18" spans="3:5" hidden="1">
      <c r="C18" s="278">
        <v>11</v>
      </c>
      <c r="D18" s="278" t="s">
        <v>877</v>
      </c>
      <c r="E18" s="515">
        <v>0</v>
      </c>
    </row>
    <row r="19" spans="3:5" ht="28.9" hidden="1" customHeight="1" thickBot="1">
      <c r="C19" s="649" t="s">
        <v>878</v>
      </c>
      <c r="D19" s="649" t="s">
        <v>879</v>
      </c>
      <c r="E19" s="649"/>
    </row>
    <row r="20" spans="3:5" ht="31.5" customHeight="1" thickTop="1">
      <c r="C20" s="831" t="s">
        <v>1790</v>
      </c>
      <c r="D20" s="831"/>
      <c r="E20" s="831"/>
    </row>
    <row r="23" spans="3:5">
      <c r="E23" s="29"/>
    </row>
  </sheetData>
  <mergeCells count="1">
    <mergeCell ref="C20:E20"/>
  </mergeCells>
  <pageMargins left="0.70866141732283472" right="0.70866141732283472" top="0.74803149606299213" bottom="0.74803149606299213" header="0.31496062992125978" footer="0.31496062992125978"/>
  <pageSetup paperSize="9" orientation="landscape" r:id="rId1"/>
  <headerFooter>
    <oddHeader>&amp;CPL 
Załącznik XXXIII</oddHeader>
    <oddFooter>&amp;C&amp;P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C3:P15"/>
  <sheetViews>
    <sheetView showGridLines="0" zoomScale="80" zoomScaleNormal="80" workbookViewId="0"/>
  </sheetViews>
  <sheetFormatPr defaultColWidth="9.1796875" defaultRowHeight="18"/>
  <cols>
    <col min="1" max="2" width="6.7265625" style="11" customWidth="1"/>
    <col min="3" max="3" width="2.26953125" style="11" customWidth="1"/>
    <col min="4" max="4" width="51.54296875" style="11" customWidth="1"/>
    <col min="5" max="5" width="22" style="11" bestFit="1" customWidth="1"/>
    <col min="6" max="6" width="21.7265625" style="11" bestFit="1" customWidth="1"/>
    <col min="7" max="7" width="11" style="11" bestFit="1" customWidth="1"/>
    <col min="8" max="8" width="0.7265625" style="11" customWidth="1"/>
    <col min="9" max="14" width="13.453125" style="11" customWidth="1"/>
    <col min="15" max="15" width="0.7265625" style="11" customWidth="1"/>
    <col min="16" max="16" width="14.1796875" style="11" customWidth="1"/>
    <col min="17" max="17" width="9.1796875" style="11" customWidth="1"/>
    <col min="18" max="16384" width="9.1796875" style="11"/>
  </cols>
  <sheetData>
    <row r="3" spans="3:16" ht="23">
      <c r="C3" s="28" t="s">
        <v>102</v>
      </c>
    </row>
    <row r="4" spans="3:16">
      <c r="C4" s="9" t="s">
        <v>1009</v>
      </c>
      <c r="D4" s="289"/>
      <c r="E4" s="289"/>
      <c r="F4" s="289"/>
      <c r="G4" s="289"/>
      <c r="H4" s="289"/>
      <c r="I4" s="249"/>
      <c r="J4" s="249"/>
      <c r="K4" s="249"/>
      <c r="L4" s="249"/>
      <c r="M4" s="249"/>
      <c r="N4" s="249"/>
      <c r="O4" s="249"/>
      <c r="P4" s="249"/>
    </row>
    <row r="5" spans="3:16" ht="15" customHeight="1">
      <c r="E5" s="272" t="s">
        <v>880</v>
      </c>
      <c r="F5" s="272" t="s">
        <v>114</v>
      </c>
      <c r="G5" s="272" t="s">
        <v>115</v>
      </c>
      <c r="H5" s="272"/>
      <c r="I5" s="272" t="s">
        <v>150</v>
      </c>
      <c r="J5" s="272" t="s">
        <v>151</v>
      </c>
      <c r="K5" s="272" t="s">
        <v>212</v>
      </c>
      <c r="L5" s="272" t="s">
        <v>213</v>
      </c>
      <c r="M5" s="272" t="s">
        <v>214</v>
      </c>
      <c r="N5" s="272" t="s">
        <v>360</v>
      </c>
      <c r="O5" s="272"/>
      <c r="P5" s="272" t="s">
        <v>361</v>
      </c>
    </row>
    <row r="6" spans="3:16" ht="15" customHeight="1" thickBot="1">
      <c r="D6" s="290"/>
      <c r="E6" s="832" t="s">
        <v>881</v>
      </c>
      <c r="F6" s="832"/>
      <c r="G6" s="832"/>
      <c r="H6" s="291"/>
      <c r="I6" s="832" t="s">
        <v>882</v>
      </c>
      <c r="J6" s="832"/>
      <c r="K6" s="832"/>
      <c r="L6" s="832"/>
      <c r="M6" s="832"/>
      <c r="N6" s="832"/>
      <c r="O6" s="291"/>
      <c r="P6" s="275"/>
    </row>
    <row r="7" spans="3:16" ht="45.65" customHeight="1" thickBot="1">
      <c r="C7" s="273"/>
      <c r="D7" s="273"/>
      <c r="E7" s="275" t="s">
        <v>827</v>
      </c>
      <c r="F7" s="275" t="s">
        <v>863</v>
      </c>
      <c r="G7" s="275" t="s">
        <v>883</v>
      </c>
      <c r="H7" s="275"/>
      <c r="I7" s="275" t="s">
        <v>884</v>
      </c>
      <c r="J7" s="275" t="s">
        <v>885</v>
      </c>
      <c r="K7" s="275" t="s">
        <v>886</v>
      </c>
      <c r="L7" s="275" t="s">
        <v>887</v>
      </c>
      <c r="M7" s="275" t="s">
        <v>888</v>
      </c>
      <c r="N7" s="275" t="s">
        <v>889</v>
      </c>
      <c r="O7" s="275"/>
      <c r="P7" s="275" t="s">
        <v>707</v>
      </c>
    </row>
    <row r="8" spans="3:16">
      <c r="C8" s="277">
        <v>1</v>
      </c>
      <c r="D8" s="277" t="s">
        <v>890</v>
      </c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1"/>
      <c r="P8" s="452">
        <v>168</v>
      </c>
    </row>
    <row r="9" spans="3:16">
      <c r="C9" s="277">
        <v>2</v>
      </c>
      <c r="D9" s="277" t="s">
        <v>1041</v>
      </c>
      <c r="E9" s="453">
        <v>11</v>
      </c>
      <c r="F9" s="453">
        <v>11</v>
      </c>
      <c r="G9" s="453">
        <v>22</v>
      </c>
      <c r="H9" s="453"/>
      <c r="I9" s="450"/>
      <c r="J9" s="450"/>
      <c r="K9" s="450"/>
      <c r="L9" s="450"/>
      <c r="M9" s="450"/>
      <c r="N9" s="450"/>
      <c r="O9" s="450"/>
      <c r="P9" s="450"/>
    </row>
    <row r="10" spans="3:16" ht="21.75" customHeight="1">
      <c r="C10" s="277">
        <v>3</v>
      </c>
      <c r="D10" s="277" t="s">
        <v>1042</v>
      </c>
      <c r="E10" s="450"/>
      <c r="F10" s="450"/>
      <c r="G10" s="450"/>
      <c r="H10" s="451"/>
      <c r="I10" s="453">
        <v>5</v>
      </c>
      <c r="J10" s="453">
        <v>14</v>
      </c>
      <c r="K10" s="453">
        <v>1</v>
      </c>
      <c r="L10" s="453">
        <v>10</v>
      </c>
      <c r="M10" s="453">
        <v>5</v>
      </c>
      <c r="N10" s="453">
        <v>4</v>
      </c>
      <c r="O10" s="453"/>
      <c r="P10" s="450"/>
    </row>
    <row r="11" spans="3:16">
      <c r="C11" s="277">
        <v>4</v>
      </c>
      <c r="D11" s="277" t="s">
        <v>1043</v>
      </c>
      <c r="E11" s="450"/>
      <c r="F11" s="450"/>
      <c r="G11" s="450"/>
      <c r="H11" s="451"/>
      <c r="I11" s="453">
        <v>2</v>
      </c>
      <c r="J11" s="453">
        <v>1</v>
      </c>
      <c r="K11" s="453">
        <v>3</v>
      </c>
      <c r="L11" s="453">
        <v>5</v>
      </c>
      <c r="M11" s="453">
        <v>19</v>
      </c>
      <c r="N11" s="453">
        <v>77</v>
      </c>
      <c r="O11" s="453"/>
      <c r="P11" s="450"/>
    </row>
    <row r="12" spans="3:16">
      <c r="C12" s="277">
        <v>5</v>
      </c>
      <c r="D12" s="277" t="s">
        <v>891</v>
      </c>
      <c r="E12" s="453">
        <v>2187.2156199999999</v>
      </c>
      <c r="F12" s="453">
        <v>18170.592780000003</v>
      </c>
      <c r="G12" s="453">
        <v>20357.808400000002</v>
      </c>
      <c r="H12" s="453"/>
      <c r="I12" s="453">
        <v>4987.1210999999994</v>
      </c>
      <c r="J12" s="453">
        <v>8357.0515699999996</v>
      </c>
      <c r="K12" s="453">
        <v>1314.5932700000001</v>
      </c>
      <c r="L12" s="453">
        <v>7040.0909800000009</v>
      </c>
      <c r="M12" s="453">
        <v>9624.551089999999</v>
      </c>
      <c r="N12" s="453">
        <v>30300.838949999998</v>
      </c>
      <c r="O12" s="453"/>
      <c r="P12" s="450"/>
    </row>
    <row r="13" spans="3:16">
      <c r="C13" s="277">
        <v>6</v>
      </c>
      <c r="D13" s="277" t="s">
        <v>1044</v>
      </c>
      <c r="E13" s="453">
        <v>0</v>
      </c>
      <c r="F13" s="453">
        <v>0</v>
      </c>
      <c r="G13" s="453">
        <v>0</v>
      </c>
      <c r="H13" s="453"/>
      <c r="I13" s="453">
        <v>0</v>
      </c>
      <c r="J13" s="453">
        <v>0</v>
      </c>
      <c r="K13" s="453">
        <v>0</v>
      </c>
      <c r="L13" s="453">
        <v>0</v>
      </c>
      <c r="M13" s="453">
        <v>0</v>
      </c>
      <c r="N13" s="453">
        <v>0</v>
      </c>
      <c r="O13" s="453"/>
      <c r="P13" s="450"/>
    </row>
    <row r="14" spans="3:16" ht="18.5" thickBot="1">
      <c r="C14" s="649">
        <v>7</v>
      </c>
      <c r="D14" s="649" t="s">
        <v>1045</v>
      </c>
      <c r="E14" s="652">
        <v>2187.2156199999999</v>
      </c>
      <c r="F14" s="652">
        <v>18170.592780000003</v>
      </c>
      <c r="G14" s="652">
        <v>20357.808400000002</v>
      </c>
      <c r="H14" s="652"/>
      <c r="I14" s="652">
        <v>4987.1210999999994</v>
      </c>
      <c r="J14" s="652">
        <v>8357.0515699999996</v>
      </c>
      <c r="K14" s="652">
        <v>1314.5932700000001</v>
      </c>
      <c r="L14" s="652">
        <v>7040.0909800000009</v>
      </c>
      <c r="M14" s="652">
        <v>9624.551089999999</v>
      </c>
      <c r="N14" s="652">
        <v>30300.838949999998</v>
      </c>
      <c r="O14" s="652"/>
      <c r="P14" s="653"/>
    </row>
    <row r="15" spans="3:16" ht="18.5" thickTop="1">
      <c r="C15" s="676" t="s">
        <v>1766</v>
      </c>
    </row>
  </sheetData>
  <mergeCells count="2">
    <mergeCell ref="E6:G6"/>
    <mergeCell ref="I6:N6"/>
  </mergeCells>
  <pageMargins left="0.70866141732283472" right="0.70866141732283472" top="0.74803149606299213" bottom="0.74803149606299213" header="0.31496062992125978" footer="0.31496062992125978"/>
  <pageSetup paperSize="9" scale="51" fitToWidth="0" fitToHeight="0" orientation="landscape" cellComments="asDisplayed" r:id="rId1"/>
  <headerFooter>
    <oddHeader>&amp;CPL
Załącznik XXXIII</oddHeader>
    <oddFooter>&amp;C&amp;P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C3:M18"/>
  <sheetViews>
    <sheetView showGridLines="0" zoomScale="80" zoomScaleNormal="80" workbookViewId="0"/>
  </sheetViews>
  <sheetFormatPr defaultColWidth="9.1796875" defaultRowHeight="18"/>
  <cols>
    <col min="1" max="2" width="5" style="9" customWidth="1"/>
    <col min="3" max="3" width="4.26953125" style="9" customWidth="1"/>
    <col min="4" max="4" width="47.1796875" style="9" customWidth="1"/>
    <col min="5" max="5" width="10.453125" style="9" bestFit="1" customWidth="1"/>
    <col min="6" max="6" width="16.81640625" style="9" bestFit="1" customWidth="1"/>
    <col min="7" max="7" width="10.453125" style="9" bestFit="1" customWidth="1"/>
    <col min="8" max="8" width="17.7265625" style="9" customWidth="1"/>
    <col min="9" max="9" width="12.1796875" style="9" bestFit="1" customWidth="1"/>
    <col min="10" max="10" width="19.453125" style="9" customWidth="1"/>
    <col min="11" max="11" width="11.1796875" style="9" bestFit="1" customWidth="1"/>
    <col min="12" max="12" width="17.7265625" style="9" customWidth="1"/>
    <col min="13" max="16384" width="9.1796875" style="9"/>
  </cols>
  <sheetData>
    <row r="3" spans="3:13" ht="31.5">
      <c r="C3" s="204" t="s">
        <v>103</v>
      </c>
      <c r="E3" s="292"/>
      <c r="F3" s="293"/>
      <c r="G3" s="293"/>
      <c r="H3" s="293"/>
      <c r="I3" s="293"/>
      <c r="J3" s="293"/>
      <c r="K3" s="293"/>
      <c r="L3" s="293"/>
    </row>
    <row r="4" spans="3:13" ht="19">
      <c r="C4" s="9" t="s">
        <v>1009</v>
      </c>
      <c r="E4" s="294"/>
      <c r="F4" s="294"/>
      <c r="G4" s="294"/>
      <c r="H4" s="294"/>
      <c r="I4" s="294"/>
      <c r="J4" s="294"/>
      <c r="K4" s="294"/>
      <c r="L4" s="295"/>
    </row>
    <row r="5" spans="3:13" ht="19.5" thickBot="1">
      <c r="C5" s="295"/>
      <c r="D5" s="296"/>
      <c r="E5" s="294"/>
      <c r="F5" s="294"/>
      <c r="G5" s="294"/>
      <c r="H5" s="294"/>
      <c r="I5" s="294"/>
      <c r="J5" s="294"/>
      <c r="K5" s="294"/>
      <c r="L5" s="295"/>
    </row>
    <row r="6" spans="3:13" ht="27" customHeight="1" thickBot="1">
      <c r="C6" s="295"/>
      <c r="D6" s="297"/>
      <c r="E6" s="833" t="s">
        <v>892</v>
      </c>
      <c r="F6" s="834"/>
      <c r="G6" s="834" t="s">
        <v>893</v>
      </c>
      <c r="H6" s="835"/>
      <c r="I6" s="833" t="s">
        <v>894</v>
      </c>
      <c r="J6" s="835"/>
      <c r="K6" s="833" t="s">
        <v>895</v>
      </c>
      <c r="L6" s="836"/>
    </row>
    <row r="7" spans="3:13" ht="44.25" customHeight="1" thickBot="1">
      <c r="C7" s="295"/>
      <c r="D7" s="298"/>
      <c r="E7" s="299"/>
      <c r="F7" s="300" t="s">
        <v>896</v>
      </c>
      <c r="G7" s="299"/>
      <c r="H7" s="300" t="s">
        <v>896</v>
      </c>
      <c r="I7" s="301"/>
      <c r="J7" s="302" t="s">
        <v>897</v>
      </c>
      <c r="K7" s="301"/>
      <c r="L7" s="302" t="s">
        <v>897</v>
      </c>
    </row>
    <row r="8" spans="3:13" ht="18.5" thickBot="1">
      <c r="C8" s="275"/>
      <c r="D8" s="275"/>
      <c r="E8" s="275" t="s">
        <v>599</v>
      </c>
      <c r="F8" s="275" t="s">
        <v>602</v>
      </c>
      <c r="G8" s="275" t="s">
        <v>603</v>
      </c>
      <c r="H8" s="275" t="s">
        <v>604</v>
      </c>
      <c r="I8" s="275" t="s">
        <v>605</v>
      </c>
      <c r="J8" s="275" t="s">
        <v>607</v>
      </c>
      <c r="K8" s="275" t="s">
        <v>608</v>
      </c>
      <c r="L8" s="275" t="s">
        <v>610</v>
      </c>
    </row>
    <row r="9" spans="3:13">
      <c r="C9" s="229" t="s">
        <v>599</v>
      </c>
      <c r="D9" s="246" t="s">
        <v>898</v>
      </c>
      <c r="E9" s="454">
        <v>8268986.1978560481</v>
      </c>
      <c r="F9" s="455">
        <v>3254823.7001868752</v>
      </c>
      <c r="G9" s="456"/>
      <c r="H9" s="457"/>
      <c r="I9" s="454">
        <v>254816091.02247897</v>
      </c>
      <c r="J9" s="455">
        <v>59173498.778239198</v>
      </c>
      <c r="K9" s="456"/>
      <c r="L9" s="715"/>
      <c r="M9" s="712"/>
    </row>
    <row r="10" spans="3:13">
      <c r="C10" s="229" t="s">
        <v>602</v>
      </c>
      <c r="D10" s="246" t="s">
        <v>899</v>
      </c>
      <c r="E10" s="454">
        <v>0</v>
      </c>
      <c r="F10" s="455">
        <v>0</v>
      </c>
      <c r="G10" s="454">
        <v>0</v>
      </c>
      <c r="H10" s="455">
        <v>0</v>
      </c>
      <c r="I10" s="454">
        <v>259832.56976062499</v>
      </c>
      <c r="J10" s="455">
        <v>0</v>
      </c>
      <c r="K10" s="454">
        <v>0</v>
      </c>
      <c r="L10" s="454">
        <v>0</v>
      </c>
    </row>
    <row r="11" spans="3:13">
      <c r="C11" s="229" t="s">
        <v>603</v>
      </c>
      <c r="D11" s="246" t="s">
        <v>609</v>
      </c>
      <c r="E11" s="454">
        <v>3254823.7001868752</v>
      </c>
      <c r="F11" s="455">
        <v>3254823.7001868752</v>
      </c>
      <c r="G11" s="454">
        <v>3254823.7001868752</v>
      </c>
      <c r="H11" s="455">
        <v>3254823.7001868752</v>
      </c>
      <c r="I11" s="454">
        <v>58691180.981279992</v>
      </c>
      <c r="J11" s="455">
        <v>54789662.517481066</v>
      </c>
      <c r="K11" s="454">
        <v>58691180.981279992</v>
      </c>
      <c r="L11" s="455">
        <v>54789662.517481066</v>
      </c>
    </row>
    <row r="12" spans="3:13">
      <c r="C12" s="229" t="s">
        <v>604</v>
      </c>
      <c r="D12" s="246" t="s">
        <v>1023</v>
      </c>
      <c r="E12" s="454">
        <v>0</v>
      </c>
      <c r="F12" s="455">
        <v>0</v>
      </c>
      <c r="G12" s="454">
        <v>0</v>
      </c>
      <c r="H12" s="455">
        <v>0</v>
      </c>
      <c r="I12" s="454">
        <v>0</v>
      </c>
      <c r="J12" s="455">
        <v>0</v>
      </c>
      <c r="K12" s="454">
        <v>0</v>
      </c>
      <c r="L12" s="455">
        <v>0</v>
      </c>
    </row>
    <row r="13" spans="3:13">
      <c r="C13" s="229" t="s">
        <v>605</v>
      </c>
      <c r="D13" s="246" t="s">
        <v>1024</v>
      </c>
      <c r="E13" s="454">
        <v>0</v>
      </c>
      <c r="F13" s="455">
        <v>0</v>
      </c>
      <c r="G13" s="454">
        <v>0</v>
      </c>
      <c r="H13" s="455">
        <v>0</v>
      </c>
      <c r="I13" s="454">
        <v>0</v>
      </c>
      <c r="J13" s="455">
        <v>0</v>
      </c>
      <c r="K13" s="454">
        <v>0</v>
      </c>
      <c r="L13" s="455">
        <v>0</v>
      </c>
      <c r="M13" s="713"/>
    </row>
    <row r="14" spans="3:13">
      <c r="C14" s="229" t="s">
        <v>606</v>
      </c>
      <c r="D14" s="246" t="s">
        <v>1025</v>
      </c>
      <c r="E14" s="454">
        <v>2890251.2089993753</v>
      </c>
      <c r="F14" s="455">
        <v>2890251.2089993753</v>
      </c>
      <c r="G14" s="454">
        <v>2890251.2089993753</v>
      </c>
      <c r="H14" s="455">
        <v>2890251.2089993753</v>
      </c>
      <c r="I14" s="454">
        <v>40239978.510188125</v>
      </c>
      <c r="J14" s="455">
        <v>38772498.901839823</v>
      </c>
      <c r="K14" s="454">
        <v>40239978.510188125</v>
      </c>
      <c r="L14" s="455">
        <v>38772498.901839823</v>
      </c>
    </row>
    <row r="15" spans="3:13">
      <c r="C15" s="229" t="s">
        <v>607</v>
      </c>
      <c r="D15" s="246" t="s">
        <v>1026</v>
      </c>
      <c r="E15" s="454">
        <v>364572.49118749995</v>
      </c>
      <c r="F15" s="455">
        <v>364572.49118749995</v>
      </c>
      <c r="G15" s="454">
        <v>364572.49118749995</v>
      </c>
      <c r="H15" s="455">
        <v>364572.49118749995</v>
      </c>
      <c r="I15" s="454">
        <v>14657023.213</v>
      </c>
      <c r="J15" s="455">
        <v>12593249.847234998</v>
      </c>
      <c r="K15" s="454">
        <v>14657023.213</v>
      </c>
      <c r="L15" s="455">
        <v>12593249.847234998</v>
      </c>
    </row>
    <row r="16" spans="3:13">
      <c r="C16" s="229" t="s">
        <v>608</v>
      </c>
      <c r="D16" s="246" t="s">
        <v>1027</v>
      </c>
      <c r="E16" s="454">
        <v>0</v>
      </c>
      <c r="F16" s="455">
        <v>0</v>
      </c>
      <c r="G16" s="454">
        <v>0</v>
      </c>
      <c r="H16" s="455">
        <v>0</v>
      </c>
      <c r="I16" s="454">
        <v>324969.49462499999</v>
      </c>
      <c r="J16" s="455">
        <v>0</v>
      </c>
      <c r="K16" s="454">
        <v>324969.49462499999</v>
      </c>
      <c r="L16" s="455">
        <v>0</v>
      </c>
    </row>
    <row r="17" spans="3:12" ht="18.5" thickBot="1">
      <c r="C17" s="637" t="s">
        <v>612</v>
      </c>
      <c r="D17" s="638" t="s">
        <v>900</v>
      </c>
      <c r="E17" s="654">
        <v>5014162.4976691734</v>
      </c>
      <c r="F17" s="655">
        <v>0</v>
      </c>
      <c r="G17" s="656"/>
      <c r="H17" s="657"/>
      <c r="I17" s="654">
        <v>195865077.47143835</v>
      </c>
      <c r="J17" s="655">
        <v>4383836.2607581336</v>
      </c>
      <c r="K17" s="656"/>
      <c r="L17" s="714"/>
    </row>
    <row r="18" spans="3:12" ht="18.5" thickTop="1"/>
  </sheetData>
  <mergeCells count="4">
    <mergeCell ref="E6:F6"/>
    <mergeCell ref="G6:H6"/>
    <mergeCell ref="I6:J6"/>
    <mergeCell ref="K6:L6"/>
  </mergeCells>
  <conditionalFormatting sqref="E9:L17">
    <cfRule type="cellIs" dxfId="10" priority="1" stopIfTrue="1" operator="lessThan">
      <formula>0</formula>
    </cfRule>
  </conditionalFormatting>
  <pageMargins left="0.70866141732283472" right="0.70866141732283472" top="0.74803149606299213" bottom="0.74803149606299213" header="0.31496062992125978" footer="0.31496062992125978"/>
  <pageSetup paperSize="9" scale="65" orientation="landscape" r:id="rId1"/>
  <headerFooter>
    <oddHeader>&amp;CPL
Załącznik XXXV</oddHeader>
    <oddFooter>&amp;C&amp;P</oddFooter>
  </headerFooter>
  <ignoredErrors>
    <ignoredError sqref="E8:L8 C9:C17" numberStoredAsText="1"/>
  </ignoredError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C3:AK24"/>
  <sheetViews>
    <sheetView showGridLines="0" zoomScale="80" zoomScaleNormal="80" workbookViewId="0"/>
  </sheetViews>
  <sheetFormatPr defaultColWidth="8.81640625" defaultRowHeight="16.5"/>
  <cols>
    <col min="1" max="2" width="6.453125" style="295" customWidth="1"/>
    <col min="3" max="3" width="4.453125" style="295" customWidth="1"/>
    <col min="4" max="4" width="70.453125" style="295" bestFit="1" customWidth="1"/>
    <col min="5" max="5" width="10.453125" style="295" bestFit="1" customWidth="1"/>
    <col min="6" max="6" width="16.81640625" style="295" bestFit="1" customWidth="1"/>
    <col min="7" max="7" width="11.1796875" style="295" bestFit="1" customWidth="1"/>
    <col min="8" max="9" width="17.7265625" style="295" customWidth="1"/>
    <col min="10" max="10" width="19.453125" style="295" customWidth="1"/>
    <col min="11" max="12" width="17.7265625" style="295" customWidth="1"/>
    <col min="13" max="13" width="13.7265625" style="295" customWidth="1"/>
    <col min="14" max="14" width="8.81640625" style="295" customWidth="1"/>
    <col min="15" max="16384" width="8.81640625" style="295"/>
  </cols>
  <sheetData>
    <row r="3" spans="3:37" ht="18" customHeight="1">
      <c r="C3" s="204" t="s">
        <v>105</v>
      </c>
      <c r="E3" s="303"/>
      <c r="F3" s="303"/>
      <c r="G3" s="303"/>
      <c r="H3" s="303"/>
    </row>
    <row r="4" spans="3:37" ht="18" customHeight="1">
      <c r="C4" s="9" t="s">
        <v>1009</v>
      </c>
      <c r="D4" s="304"/>
      <c r="E4" s="303"/>
      <c r="F4" s="303"/>
      <c r="G4" s="303"/>
      <c r="H4" s="303"/>
    </row>
    <row r="5" spans="3:37" s="296" customFormat="1" ht="15.65" customHeight="1" thickBot="1">
      <c r="E5" s="294"/>
      <c r="F5" s="294"/>
      <c r="G5" s="294"/>
      <c r="H5" s="294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</row>
    <row r="6" spans="3:37" ht="18" customHeight="1" thickBot="1">
      <c r="C6" s="305"/>
      <c r="D6" s="306"/>
      <c r="E6" s="837" t="s">
        <v>1022</v>
      </c>
      <c r="F6" s="838"/>
      <c r="G6" s="841" t="s">
        <v>901</v>
      </c>
      <c r="H6" s="842"/>
    </row>
    <row r="7" spans="3:37" ht="69.75" customHeight="1" thickBot="1">
      <c r="C7" s="305"/>
      <c r="D7" s="306"/>
      <c r="E7" s="839"/>
      <c r="F7" s="840"/>
      <c r="G7" s="843" t="s">
        <v>902</v>
      </c>
      <c r="H7" s="844"/>
    </row>
    <row r="8" spans="3:37" ht="57.65" customHeight="1" thickBot="1">
      <c r="C8" s="298"/>
      <c r="D8" s="307"/>
      <c r="E8" s="308"/>
      <c r="F8" s="302" t="s">
        <v>896</v>
      </c>
      <c r="G8" s="309"/>
      <c r="H8" s="302" t="s">
        <v>897</v>
      </c>
    </row>
    <row r="9" spans="3:37" ht="14.5" customHeight="1" thickBot="1">
      <c r="C9" s="310"/>
      <c r="D9" s="311"/>
      <c r="E9" s="312" t="s">
        <v>599</v>
      </c>
      <c r="F9" s="312" t="s">
        <v>602</v>
      </c>
      <c r="G9" s="312" t="s">
        <v>603</v>
      </c>
      <c r="H9" s="312" t="s">
        <v>605</v>
      </c>
    </row>
    <row r="10" spans="3:37">
      <c r="C10" s="228" t="s">
        <v>613</v>
      </c>
      <c r="D10" s="313" t="s">
        <v>903</v>
      </c>
      <c r="E10" s="439">
        <v>439.66751366468759</v>
      </c>
      <c r="F10" s="439">
        <v>0</v>
      </c>
      <c r="G10" s="439">
        <v>11510025.535583762</v>
      </c>
      <c r="H10" s="439">
        <v>10387343.179639852</v>
      </c>
    </row>
    <row r="11" spans="3:37">
      <c r="C11" s="229" t="s">
        <v>614</v>
      </c>
      <c r="D11" s="246" t="s">
        <v>904</v>
      </c>
      <c r="E11" s="439">
        <v>439.66751366468759</v>
      </c>
      <c r="F11" s="439">
        <v>0</v>
      </c>
      <c r="G11" s="439">
        <v>932.87944683749993</v>
      </c>
      <c r="H11" s="439">
        <v>0</v>
      </c>
    </row>
    <row r="12" spans="3:37">
      <c r="C12" s="229" t="s">
        <v>615</v>
      </c>
      <c r="D12" s="246" t="s">
        <v>899</v>
      </c>
      <c r="E12" s="439">
        <v>0</v>
      </c>
      <c r="F12" s="439">
        <v>0</v>
      </c>
      <c r="G12" s="439">
        <v>0</v>
      </c>
      <c r="H12" s="439">
        <v>0</v>
      </c>
    </row>
    <row r="13" spans="3:37">
      <c r="C13" s="229" t="s">
        <v>616</v>
      </c>
      <c r="D13" s="246" t="s">
        <v>609</v>
      </c>
      <c r="E13" s="439">
        <v>0</v>
      </c>
      <c r="F13" s="439">
        <v>0</v>
      </c>
      <c r="G13" s="439">
        <v>11509092.656136924</v>
      </c>
      <c r="H13" s="439">
        <v>11201596.299839072</v>
      </c>
    </row>
    <row r="14" spans="3:37">
      <c r="C14" s="229" t="s">
        <v>617</v>
      </c>
      <c r="D14" s="246" t="s">
        <v>1023</v>
      </c>
      <c r="E14" s="439">
        <v>0</v>
      </c>
      <c r="F14" s="439">
        <v>0</v>
      </c>
      <c r="G14" s="439">
        <v>0</v>
      </c>
      <c r="H14" s="439">
        <v>0</v>
      </c>
    </row>
    <row r="15" spans="3:37">
      <c r="C15" s="229" t="s">
        <v>618</v>
      </c>
      <c r="D15" s="246" t="s">
        <v>1024</v>
      </c>
      <c r="E15" s="439">
        <v>0</v>
      </c>
      <c r="F15" s="439">
        <v>0</v>
      </c>
      <c r="G15" s="439">
        <v>0</v>
      </c>
      <c r="H15" s="439">
        <v>0</v>
      </c>
    </row>
    <row r="16" spans="3:37">
      <c r="C16" s="229" t="s">
        <v>619</v>
      </c>
      <c r="D16" s="246" t="s">
        <v>1025</v>
      </c>
      <c r="E16" s="439">
        <v>0</v>
      </c>
      <c r="F16" s="439">
        <v>0</v>
      </c>
      <c r="G16" s="439">
        <v>11417975.872451294</v>
      </c>
      <c r="H16" s="439">
        <v>11201596.299839072</v>
      </c>
    </row>
    <row r="17" spans="3:8">
      <c r="C17" s="229" t="s">
        <v>620</v>
      </c>
      <c r="D17" s="246" t="s">
        <v>1026</v>
      </c>
      <c r="E17" s="439">
        <v>0</v>
      </c>
      <c r="F17" s="439">
        <v>0</v>
      </c>
      <c r="G17" s="439">
        <v>44186.586247729589</v>
      </c>
      <c r="H17" s="439">
        <v>0</v>
      </c>
    </row>
    <row r="18" spans="3:8">
      <c r="C18" s="229" t="s">
        <v>621</v>
      </c>
      <c r="D18" s="246" t="s">
        <v>1027</v>
      </c>
      <c r="E18" s="439">
        <v>0</v>
      </c>
      <c r="F18" s="439">
        <v>0</v>
      </c>
      <c r="G18" s="439">
        <v>46930.19743790057</v>
      </c>
      <c r="H18" s="439">
        <v>0</v>
      </c>
    </row>
    <row r="19" spans="3:8">
      <c r="C19" s="229" t="s">
        <v>622</v>
      </c>
      <c r="D19" s="246" t="s">
        <v>905</v>
      </c>
      <c r="E19" s="439">
        <v>0</v>
      </c>
      <c r="F19" s="439">
        <v>0</v>
      </c>
      <c r="G19" s="439">
        <v>0</v>
      </c>
      <c r="H19" s="439">
        <v>0</v>
      </c>
    </row>
    <row r="20" spans="3:8">
      <c r="C20" s="229" t="s">
        <v>906</v>
      </c>
      <c r="D20" s="246" t="s">
        <v>907</v>
      </c>
      <c r="E20" s="439">
        <v>0</v>
      </c>
      <c r="F20" s="439">
        <v>0</v>
      </c>
      <c r="G20" s="439">
        <v>0</v>
      </c>
      <c r="H20" s="439">
        <v>0</v>
      </c>
    </row>
    <row r="21" spans="3:8">
      <c r="C21" s="229" t="s">
        <v>908</v>
      </c>
      <c r="D21" s="246" t="s">
        <v>909</v>
      </c>
      <c r="E21" s="439">
        <v>0</v>
      </c>
      <c r="F21" s="439">
        <v>0</v>
      </c>
      <c r="G21" s="439">
        <v>0</v>
      </c>
      <c r="H21" s="439">
        <v>0</v>
      </c>
    </row>
    <row r="22" spans="3:8">
      <c r="C22" s="229">
        <v>241</v>
      </c>
      <c r="D22" s="246" t="s">
        <v>1028</v>
      </c>
      <c r="E22" s="458"/>
      <c r="F22" s="440"/>
      <c r="G22" s="439">
        <v>0</v>
      </c>
      <c r="H22" s="439">
        <v>0</v>
      </c>
    </row>
    <row r="23" spans="3:8" ht="17" thickBot="1">
      <c r="C23" s="637">
        <v>250</v>
      </c>
      <c r="D23" s="638" t="s">
        <v>910</v>
      </c>
      <c r="E23" s="658">
        <v>8268986.1978560481</v>
      </c>
      <c r="F23" s="658">
        <v>3254823.7001868752</v>
      </c>
      <c r="G23" s="659"/>
      <c r="H23" s="660"/>
    </row>
    <row r="24" spans="3:8" ht="17" thickTop="1">
      <c r="D24" s="314"/>
    </row>
  </sheetData>
  <mergeCells count="3">
    <mergeCell ref="E6:F7"/>
    <mergeCell ref="G6:H6"/>
    <mergeCell ref="G7:H7"/>
  </mergeCells>
  <conditionalFormatting sqref="E6">
    <cfRule type="cellIs" dxfId="9" priority="12" stopIfTrue="1" operator="lessThan">
      <formula>0</formula>
    </cfRule>
  </conditionalFormatting>
  <conditionalFormatting sqref="E8:F8">
    <cfRule type="cellIs" dxfId="8" priority="11" stopIfTrue="1" operator="lessThan">
      <formula>0</formula>
    </cfRule>
  </conditionalFormatting>
  <conditionalFormatting sqref="E23:F23">
    <cfRule type="cellIs" dxfId="7" priority="1" stopIfTrue="1" operator="lessThan">
      <formula>0</formula>
    </cfRule>
  </conditionalFormatting>
  <conditionalFormatting sqref="E9:H21">
    <cfRule type="cellIs" dxfId="6" priority="3" stopIfTrue="1" operator="lessThan">
      <formula>0</formula>
    </cfRule>
  </conditionalFormatting>
  <conditionalFormatting sqref="E3:K4 I10:I23">
    <cfRule type="cellIs" dxfId="5" priority="16" stopIfTrue="1" operator="lessThan">
      <formula>0</formula>
    </cfRule>
  </conditionalFormatting>
  <conditionalFormatting sqref="G6:G8">
    <cfRule type="cellIs" dxfId="4" priority="9" stopIfTrue="1" operator="lessThan">
      <formula>0</formula>
    </cfRule>
  </conditionalFormatting>
  <conditionalFormatting sqref="G22:H22">
    <cfRule type="cellIs" dxfId="3" priority="2" stopIfTrue="1" operator="lessThan">
      <formula>0</formula>
    </cfRule>
  </conditionalFormatting>
  <conditionalFormatting sqref="H8">
    <cfRule type="cellIs" dxfId="2" priority="10" stopIfTrue="1" operator="lessThan">
      <formula>0</formula>
    </cfRule>
  </conditionalFormatting>
  <pageMargins left="0.70866141732283472" right="0.70866141732283472" top="0.74803149606299213" bottom="0.74803149606299213" header="0.31496062992125978" footer="0.31496062992125978"/>
  <pageSetup paperSize="9" scale="85" orientation="landscape" r:id="rId1"/>
  <headerFooter>
    <oddHeader>&amp;CPL
Załącznik XXXV</oddHeader>
    <oddFooter>&amp;C&amp;P</oddFooter>
  </headerFooter>
  <ignoredErrors>
    <ignoredError sqref="E9:H9 C10:C23" numberStoredAsText="1"/>
  </ignoredError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C3:I12"/>
  <sheetViews>
    <sheetView showGridLines="0" zoomScale="80" zoomScaleNormal="80" workbookViewId="0"/>
  </sheetViews>
  <sheetFormatPr defaultColWidth="8.81640625" defaultRowHeight="16.5"/>
  <cols>
    <col min="1" max="2" width="6" style="295" customWidth="1"/>
    <col min="3" max="3" width="5.7265625" style="295" customWidth="1"/>
    <col min="4" max="4" width="44.54296875" style="295" bestFit="1" customWidth="1"/>
    <col min="5" max="9" width="17.7265625" style="295" customWidth="1"/>
    <col min="10" max="10" width="19.453125" style="295" customWidth="1"/>
    <col min="11" max="12" width="17.7265625" style="295" customWidth="1"/>
    <col min="13" max="13" width="13.7265625" style="295" customWidth="1"/>
    <col min="14" max="14" width="8.81640625" style="295" customWidth="1"/>
    <col min="15" max="16384" width="8.81640625" style="295"/>
  </cols>
  <sheetData>
    <row r="3" spans="3:9" ht="20.149999999999999" customHeight="1">
      <c r="C3" s="204" t="s">
        <v>106</v>
      </c>
      <c r="E3" s="292"/>
      <c r="F3" s="292"/>
      <c r="G3" s="292"/>
      <c r="H3" s="292"/>
      <c r="I3" s="292"/>
    </row>
    <row r="4" spans="3:9" ht="20.149999999999999" customHeight="1">
      <c r="C4" s="9" t="s">
        <v>1009</v>
      </c>
      <c r="D4" s="304"/>
      <c r="E4" s="292"/>
      <c r="F4" s="292"/>
      <c r="G4" s="292"/>
      <c r="H4" s="292"/>
      <c r="I4" s="292"/>
    </row>
    <row r="5" spans="3:9" ht="20.149999999999999" customHeight="1">
      <c r="D5" s="304"/>
      <c r="E5" s="272"/>
      <c r="F5" s="272"/>
      <c r="G5" s="292"/>
      <c r="H5" s="292"/>
      <c r="I5" s="292"/>
    </row>
    <row r="6" spans="3:9" ht="96" customHeight="1" thickBot="1">
      <c r="C6" s="315"/>
      <c r="D6" s="316"/>
      <c r="E6" s="317" t="s">
        <v>911</v>
      </c>
      <c r="F6" s="318" t="s">
        <v>912</v>
      </c>
      <c r="G6" s="319"/>
      <c r="H6" s="319"/>
    </row>
    <row r="7" spans="3:9" ht="15.65" customHeight="1" thickBot="1">
      <c r="C7" s="310"/>
      <c r="D7" s="311"/>
      <c r="E7" s="320" t="s">
        <v>599</v>
      </c>
      <c r="F7" s="320" t="s">
        <v>602</v>
      </c>
      <c r="G7" s="321"/>
      <c r="H7" s="321"/>
    </row>
    <row r="8" spans="3:9" ht="15" customHeight="1" thickBot="1">
      <c r="C8" s="661" t="s">
        <v>599</v>
      </c>
      <c r="D8" s="662" t="s">
        <v>913</v>
      </c>
      <c r="E8" s="663">
        <v>5230490.2659262922</v>
      </c>
      <c r="F8" s="663">
        <v>7310952.7930867467</v>
      </c>
      <c r="G8" s="303"/>
      <c r="H8" s="303"/>
    </row>
    <row r="9" spans="3:9" ht="17.25" customHeight="1" thickTop="1">
      <c r="C9" s="321"/>
      <c r="D9" s="322"/>
    </row>
    <row r="11" spans="3:9" ht="13.9" customHeight="1">
      <c r="C11" s="323"/>
      <c r="D11" s="245"/>
      <c r="E11" s="245"/>
      <c r="F11" s="245"/>
      <c r="G11" s="245"/>
      <c r="H11" s="245"/>
      <c r="I11" s="245"/>
    </row>
    <row r="12" spans="3:9">
      <c r="D12" s="314"/>
    </row>
  </sheetData>
  <conditionalFormatting sqref="E3:H7 G8:H8">
    <cfRule type="cellIs" dxfId="1" priority="1" stopIfTrue="1" operator="lessThan">
      <formula>0</formula>
    </cfRule>
  </conditionalFormatting>
  <pageMargins left="0.70866141732283472" right="0.70866141732283472" top="0.74803149606299213" bottom="0.74803149606299213" header="0.31496062992125978" footer="0.31496062992125978"/>
  <pageSetup paperSize="9" orientation="landscape" r:id="rId1"/>
  <headerFooter>
    <oddHeader>&amp;CPL
Załącznik XXXV</oddHeader>
    <oddFooter>&amp;C&amp;P</oddFooter>
  </headerFooter>
  <ignoredErrors>
    <ignoredError sqref="E7:F7 C8" numberStoredAsText="1"/>
  </ignoredError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3:AD308"/>
  <sheetViews>
    <sheetView showGridLines="0" zoomScale="80" zoomScaleNormal="80" zoomScalePageLayoutView="85" workbookViewId="0"/>
  </sheetViews>
  <sheetFormatPr defaultColWidth="8.7265625" defaultRowHeight="14.5"/>
  <cols>
    <col min="1" max="1" width="2.7265625" style="330" customWidth="1"/>
    <col min="2" max="2" width="7" style="324" customWidth="1"/>
    <col min="3" max="3" width="5.453125" style="324" customWidth="1"/>
    <col min="4" max="4" width="73.453125" style="324" customWidth="1"/>
    <col min="5" max="10" width="19.26953125" style="330" customWidth="1"/>
    <col min="11" max="48" width="8.7265625" style="330" customWidth="1"/>
    <col min="49" max="16384" width="8.7265625" style="330"/>
  </cols>
  <sheetData>
    <row r="3" spans="3:30" s="324" customFormat="1"/>
    <row r="4" spans="3:30" s="324" customFormat="1" ht="21" customHeight="1">
      <c r="C4" s="325" t="s">
        <v>914</v>
      </c>
      <c r="D4" s="326"/>
      <c r="F4" s="326"/>
      <c r="G4" s="326"/>
    </row>
    <row r="5" spans="3:30" s="327" customFormat="1" ht="16.149999999999999" customHeight="1" thickBot="1">
      <c r="C5" s="9" t="s">
        <v>1009</v>
      </c>
      <c r="D5" s="328"/>
      <c r="E5" s="328"/>
      <c r="F5" s="328"/>
      <c r="G5" s="328"/>
      <c r="H5" s="328"/>
      <c r="I5" s="328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</row>
    <row r="6" spans="3:30" s="327" customFormat="1" ht="61.5" customHeight="1" thickBot="1">
      <c r="C6" s="845"/>
      <c r="D6" s="846"/>
      <c r="E6" s="320" t="s">
        <v>915</v>
      </c>
      <c r="F6" s="849" t="s">
        <v>916</v>
      </c>
      <c r="G6" s="850"/>
      <c r="H6" s="850"/>
      <c r="I6" s="850"/>
      <c r="J6" s="850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</row>
    <row r="7" spans="3:30" ht="13.9" customHeight="1" thickBot="1">
      <c r="C7" s="847"/>
      <c r="D7" s="847"/>
      <c r="E7" s="320" t="s">
        <v>113</v>
      </c>
      <c r="F7" s="329" t="s">
        <v>114</v>
      </c>
      <c r="G7" s="329" t="s">
        <v>115</v>
      </c>
      <c r="H7" s="329" t="s">
        <v>150</v>
      </c>
      <c r="I7" s="329" t="s">
        <v>151</v>
      </c>
      <c r="J7" s="329" t="s">
        <v>212</v>
      </c>
    </row>
    <row r="8" spans="3:30" ht="15" thickBot="1">
      <c r="C8" s="848"/>
      <c r="D8" s="848"/>
      <c r="E8" s="489" t="s">
        <v>1159</v>
      </c>
      <c r="F8" s="490" t="s">
        <v>1159</v>
      </c>
      <c r="G8" s="519" t="s">
        <v>1730</v>
      </c>
      <c r="H8" s="490" t="s">
        <v>1792</v>
      </c>
      <c r="I8" s="490" t="s">
        <v>1793</v>
      </c>
      <c r="J8" s="490" t="s">
        <v>1794</v>
      </c>
    </row>
    <row r="9" spans="3:30" ht="11.25" customHeight="1" thickBot="1">
      <c r="C9" s="851" t="s">
        <v>917</v>
      </c>
      <c r="D9" s="850"/>
      <c r="E9" s="331"/>
      <c r="F9" s="332"/>
      <c r="G9" s="332"/>
      <c r="H9" s="332"/>
      <c r="I9" s="332"/>
      <c r="J9" s="332"/>
    </row>
    <row r="10" spans="3:30">
      <c r="C10" s="333">
        <v>1</v>
      </c>
      <c r="D10" s="334" t="s">
        <v>918</v>
      </c>
      <c r="E10" s="335">
        <v>32700869.847959999</v>
      </c>
      <c r="F10" s="335">
        <v>32700869.847959999</v>
      </c>
      <c r="G10" s="335">
        <v>34360079.039940007</v>
      </c>
      <c r="H10" s="335">
        <v>33913845.655923299</v>
      </c>
      <c r="I10" s="335">
        <v>33630955.262907401</v>
      </c>
      <c r="J10" s="335">
        <v>33328142.2662802</v>
      </c>
    </row>
    <row r="11" spans="3:30">
      <c r="C11" s="336" t="s">
        <v>919</v>
      </c>
      <c r="D11" s="334" t="s">
        <v>920</v>
      </c>
      <c r="E11" s="335">
        <v>28731269.847959999</v>
      </c>
      <c r="F11" s="337"/>
      <c r="G11" s="337"/>
      <c r="H11" s="337"/>
      <c r="I11" s="337"/>
      <c r="J11" s="337"/>
    </row>
    <row r="12" spans="3:30">
      <c r="C12" s="333">
        <v>2</v>
      </c>
      <c r="D12" s="334" t="s">
        <v>921</v>
      </c>
      <c r="E12" s="335">
        <v>140511170.04624259</v>
      </c>
      <c r="F12" s="335">
        <v>140511170.04624259</v>
      </c>
      <c r="G12" s="335">
        <v>142046747.6630165</v>
      </c>
      <c r="H12" s="335">
        <v>141480579.86552596</v>
      </c>
      <c r="I12" s="335">
        <v>138825188.26562423</v>
      </c>
      <c r="J12" s="335">
        <v>136909345.36447468</v>
      </c>
    </row>
    <row r="13" spans="3:30">
      <c r="C13" s="486">
        <v>3</v>
      </c>
      <c r="D13" s="349" t="s">
        <v>922</v>
      </c>
      <c r="E13" s="459">
        <v>0.23272790225288179</v>
      </c>
      <c r="F13" s="459">
        <v>0.23272790225288179</v>
      </c>
      <c r="G13" s="459">
        <v>0.24189275435896551</v>
      </c>
      <c r="H13" s="459">
        <v>0.23970671938267168</v>
      </c>
      <c r="I13" s="459">
        <v>0.24225398634834822</v>
      </c>
      <c r="J13" s="459">
        <v>0.24343219359902224</v>
      </c>
    </row>
    <row r="14" spans="3:30">
      <c r="C14" s="348" t="s">
        <v>249</v>
      </c>
      <c r="D14" s="349" t="s">
        <v>920</v>
      </c>
      <c r="E14" s="459">
        <v>0.20447676749474411</v>
      </c>
      <c r="F14" s="337"/>
      <c r="G14" s="337"/>
      <c r="H14" s="337"/>
      <c r="I14" s="337"/>
      <c r="J14" s="337"/>
    </row>
    <row r="15" spans="3:30">
      <c r="C15" s="486">
        <v>4</v>
      </c>
      <c r="D15" s="349" t="s">
        <v>923</v>
      </c>
      <c r="E15" s="335">
        <v>287193429.72000003</v>
      </c>
      <c r="F15" s="335">
        <v>287193429.72000003</v>
      </c>
      <c r="G15" s="335">
        <v>291752572.18800002</v>
      </c>
      <c r="H15" s="335">
        <v>276644606.64100003</v>
      </c>
      <c r="I15" s="335">
        <v>271646878.56199998</v>
      </c>
      <c r="J15" s="335">
        <v>270757271.92299998</v>
      </c>
    </row>
    <row r="16" spans="3:30">
      <c r="C16" s="486">
        <v>5</v>
      </c>
      <c r="D16" s="349" t="s">
        <v>924</v>
      </c>
      <c r="E16" s="459">
        <v>0.11386357229635022</v>
      </c>
      <c r="F16" s="459">
        <v>0.11386357229635022</v>
      </c>
      <c r="G16" s="459">
        <v>0.11777129772072412</v>
      </c>
      <c r="H16" s="459">
        <v>0.12258993973424208</v>
      </c>
      <c r="I16" s="459">
        <v>0.1238039451840473</v>
      </c>
      <c r="J16" s="459">
        <v>0.12309232557106836</v>
      </c>
    </row>
    <row r="17" spans="3:10">
      <c r="C17" s="348" t="s">
        <v>253</v>
      </c>
      <c r="D17" s="349" t="s">
        <v>920</v>
      </c>
      <c r="E17" s="459">
        <v>0.10004152906969921</v>
      </c>
      <c r="F17" s="460"/>
      <c r="G17" s="460"/>
      <c r="H17" s="460"/>
      <c r="I17" s="460"/>
      <c r="J17" s="460"/>
    </row>
    <row r="18" spans="3:10" ht="26">
      <c r="C18" s="348" t="s">
        <v>925</v>
      </c>
      <c r="D18" s="349" t="s">
        <v>926</v>
      </c>
      <c r="E18" s="337"/>
      <c r="F18" s="335" t="s">
        <v>1634</v>
      </c>
      <c r="G18" s="335" t="s">
        <v>1634</v>
      </c>
      <c r="H18" s="335" t="s">
        <v>1634</v>
      </c>
      <c r="I18" s="335" t="s">
        <v>1634</v>
      </c>
      <c r="J18" s="335" t="s">
        <v>1634</v>
      </c>
    </row>
    <row r="19" spans="3:10" ht="39">
      <c r="C19" s="348" t="s">
        <v>927</v>
      </c>
      <c r="D19" s="349" t="s">
        <v>928</v>
      </c>
      <c r="E19" s="337"/>
      <c r="F19" s="335">
        <v>3969600</v>
      </c>
      <c r="G19" s="335">
        <v>3476700</v>
      </c>
      <c r="H19" s="335">
        <v>3337725.0000000005</v>
      </c>
      <c r="I19" s="335">
        <v>3506625.0000000005</v>
      </c>
      <c r="J19" s="335">
        <v>3517425</v>
      </c>
    </row>
    <row r="20" spans="3:10" ht="65">
      <c r="C20" s="487" t="s">
        <v>929</v>
      </c>
      <c r="D20" s="488" t="s">
        <v>930</v>
      </c>
      <c r="E20" s="340"/>
      <c r="F20" s="461">
        <v>1</v>
      </c>
      <c r="G20" s="461">
        <v>1</v>
      </c>
      <c r="H20" s="461">
        <v>1</v>
      </c>
      <c r="I20" s="461">
        <v>1</v>
      </c>
      <c r="J20" s="461">
        <v>1</v>
      </c>
    </row>
    <row r="21" spans="3:10" ht="18.5" thickBot="1">
      <c r="C21" s="852" t="s">
        <v>1791</v>
      </c>
      <c r="D21" s="829"/>
      <c r="E21" s="341"/>
      <c r="F21" s="341"/>
      <c r="G21" s="341"/>
      <c r="H21" s="341"/>
      <c r="I21" s="341"/>
      <c r="J21" s="341"/>
    </row>
    <row r="22" spans="3:10">
      <c r="C22" s="516"/>
      <c r="D22" s="518" t="s">
        <v>1635</v>
      </c>
      <c r="E22" s="517"/>
      <c r="F22" s="464">
        <v>0.18</v>
      </c>
      <c r="G22" s="459">
        <v>0.18</v>
      </c>
      <c r="H22" s="464">
        <v>0.18</v>
      </c>
      <c r="I22" s="464">
        <v>0.18</v>
      </c>
      <c r="J22" s="464">
        <v>0.18</v>
      </c>
    </row>
    <row r="23" spans="3:10">
      <c r="C23" s="516"/>
      <c r="D23" s="518" t="s">
        <v>1636</v>
      </c>
      <c r="E23" s="517"/>
      <c r="F23" s="464">
        <v>6.7500000000000004E-2</v>
      </c>
      <c r="G23" s="459">
        <v>6.7500000000000004E-2</v>
      </c>
      <c r="H23" s="464">
        <v>6.7500000000000004E-2</v>
      </c>
      <c r="I23" s="464">
        <v>6.7500000000000004E-2</v>
      </c>
      <c r="J23" s="464">
        <v>6.7500000000000004E-2</v>
      </c>
    </row>
    <row r="24" spans="3:10">
      <c r="C24" s="348" t="s">
        <v>492</v>
      </c>
      <c r="D24" s="349" t="s">
        <v>931</v>
      </c>
      <c r="E24" s="459">
        <v>0.15390000000000001</v>
      </c>
      <c r="F24" s="337"/>
      <c r="G24" s="337"/>
      <c r="H24" s="337"/>
      <c r="I24" s="337"/>
      <c r="J24" s="337"/>
    </row>
    <row r="25" spans="3:10" ht="26">
      <c r="C25" s="348" t="s">
        <v>494</v>
      </c>
      <c r="D25" s="349" t="s">
        <v>932</v>
      </c>
      <c r="E25" s="459">
        <v>0.1424</v>
      </c>
      <c r="F25" s="337"/>
      <c r="G25" s="337"/>
      <c r="H25" s="337"/>
      <c r="I25" s="337"/>
      <c r="J25" s="337"/>
    </row>
    <row r="26" spans="3:10">
      <c r="C26" s="348" t="s">
        <v>496</v>
      </c>
      <c r="D26" s="349" t="s">
        <v>933</v>
      </c>
      <c r="E26" s="459">
        <v>5.91E-2</v>
      </c>
      <c r="F26" s="337"/>
      <c r="G26" s="337"/>
      <c r="H26" s="337"/>
      <c r="I26" s="337"/>
      <c r="J26" s="337"/>
    </row>
    <row r="27" spans="3:10" ht="26.5" thickBot="1">
      <c r="C27" s="560" t="s">
        <v>498</v>
      </c>
      <c r="D27" s="561" t="s">
        <v>932</v>
      </c>
      <c r="E27" s="562">
        <v>5.91E-2</v>
      </c>
      <c r="F27" s="563"/>
      <c r="G27" s="563"/>
      <c r="H27" s="563"/>
      <c r="I27" s="563"/>
      <c r="J27" s="563"/>
    </row>
    <row r="28" spans="3:10" s="675" customFormat="1" ht="13" customHeight="1">
      <c r="C28" s="854" t="s">
        <v>1796</v>
      </c>
      <c r="D28" s="854"/>
      <c r="E28" s="854"/>
      <c r="F28" s="854"/>
      <c r="G28" s="854"/>
      <c r="H28" s="854"/>
      <c r="I28" s="854"/>
      <c r="J28" s="854"/>
    </row>
    <row r="29" spans="3:10" s="324" customFormat="1" ht="27" customHeight="1">
      <c r="C29" s="853" t="s">
        <v>1795</v>
      </c>
      <c r="D29" s="853"/>
      <c r="E29" s="853"/>
      <c r="F29" s="853"/>
      <c r="G29" s="853"/>
      <c r="H29" s="853"/>
      <c r="I29" s="853"/>
      <c r="J29" s="853"/>
    </row>
    <row r="30" spans="3:10" s="324" customFormat="1"/>
    <row r="31" spans="3:10" s="324" customFormat="1"/>
    <row r="32" spans="3:10" s="324" customFormat="1"/>
    <row r="33" s="324" customFormat="1"/>
    <row r="34" s="324" customFormat="1"/>
    <row r="35" s="324" customFormat="1"/>
    <row r="36" s="324" customFormat="1"/>
    <row r="37" s="324" customFormat="1"/>
    <row r="38" s="324" customFormat="1"/>
    <row r="39" s="324" customFormat="1"/>
    <row r="40" s="324" customFormat="1"/>
    <row r="41" s="324" customFormat="1"/>
    <row r="42" s="324" customFormat="1"/>
    <row r="43" s="324" customFormat="1"/>
    <row r="44" s="324" customFormat="1"/>
    <row r="45" s="324" customFormat="1"/>
    <row r="46" s="324" customFormat="1"/>
    <row r="47" s="324" customFormat="1"/>
    <row r="48" s="324" customFormat="1"/>
    <row r="49" s="324" customFormat="1"/>
    <row r="50" s="324" customFormat="1"/>
    <row r="51" s="324" customFormat="1"/>
    <row r="52" s="324" customFormat="1"/>
    <row r="53" s="324" customFormat="1"/>
    <row r="54" s="324" customFormat="1"/>
    <row r="55" s="324" customFormat="1"/>
    <row r="56" s="324" customFormat="1"/>
    <row r="57" s="324" customFormat="1"/>
    <row r="58" s="324" customFormat="1"/>
    <row r="59" s="324" customFormat="1"/>
    <row r="60" s="324" customFormat="1"/>
    <row r="61" s="324" customFormat="1"/>
    <row r="62" s="324" customFormat="1"/>
    <row r="63" s="324" customFormat="1"/>
    <row r="64" s="324" customFormat="1"/>
    <row r="65" s="324" customFormat="1"/>
    <row r="66" s="324" customFormat="1"/>
    <row r="67" s="324" customFormat="1"/>
    <row r="68" s="324" customFormat="1"/>
    <row r="69" s="324" customFormat="1"/>
    <row r="70" s="324" customFormat="1"/>
    <row r="71" s="324" customFormat="1"/>
    <row r="72" s="324" customFormat="1"/>
    <row r="73" s="324" customFormat="1"/>
    <row r="74" s="324" customFormat="1"/>
    <row r="75" s="324" customFormat="1"/>
    <row r="76" s="324" customFormat="1"/>
    <row r="77" s="324" customFormat="1"/>
    <row r="78" s="324" customFormat="1"/>
    <row r="79" s="324" customFormat="1"/>
    <row r="80" s="324" customFormat="1"/>
    <row r="81" s="324" customFormat="1"/>
    <row r="82" s="324" customFormat="1"/>
    <row r="83" s="324" customFormat="1"/>
    <row r="84" s="324" customFormat="1"/>
    <row r="85" s="324" customFormat="1"/>
    <row r="86" s="324" customFormat="1"/>
    <row r="87" s="324" customFormat="1"/>
    <row r="88" s="324" customFormat="1"/>
    <row r="89" s="324" customFormat="1"/>
    <row r="90" s="324" customFormat="1"/>
    <row r="91" s="324" customFormat="1"/>
    <row r="92" s="324" customFormat="1"/>
    <row r="93" s="324" customFormat="1"/>
    <row r="94" s="324" customFormat="1"/>
    <row r="95" s="324" customFormat="1"/>
    <row r="96" s="324" customFormat="1"/>
    <row r="97" s="324" customFormat="1"/>
    <row r="98" s="324" customFormat="1"/>
    <row r="99" s="324" customFormat="1"/>
    <row r="100" s="324" customFormat="1"/>
    <row r="101" s="324" customFormat="1"/>
    <row r="102" s="324" customFormat="1"/>
    <row r="103" s="324" customFormat="1"/>
    <row r="104" s="324" customFormat="1"/>
    <row r="105" s="324" customFormat="1"/>
    <row r="106" s="324" customFormat="1"/>
    <row r="107" s="324" customFormat="1"/>
    <row r="108" s="324" customFormat="1"/>
    <row r="109" s="324" customFormat="1"/>
    <row r="110" s="324" customFormat="1"/>
    <row r="111" s="324" customFormat="1"/>
    <row r="112" s="324" customFormat="1"/>
    <row r="113" s="324" customFormat="1"/>
    <row r="114" s="324" customFormat="1"/>
    <row r="115" s="324" customFormat="1"/>
    <row r="116" s="324" customFormat="1"/>
    <row r="117" s="324" customFormat="1"/>
    <row r="118" s="324" customFormat="1"/>
    <row r="119" s="324" customFormat="1"/>
    <row r="120" s="324" customFormat="1"/>
    <row r="121" s="324" customFormat="1"/>
    <row r="122" s="324" customFormat="1"/>
    <row r="123" s="324" customFormat="1"/>
    <row r="124" s="324" customFormat="1"/>
    <row r="125" s="324" customFormat="1"/>
    <row r="126" s="324" customFormat="1"/>
    <row r="127" s="324" customFormat="1"/>
    <row r="128" s="324" customFormat="1"/>
    <row r="129" s="324" customFormat="1"/>
    <row r="130" s="324" customFormat="1"/>
    <row r="131" s="324" customFormat="1"/>
    <row r="132" s="324" customFormat="1"/>
    <row r="133" s="324" customFormat="1"/>
    <row r="134" s="324" customFormat="1"/>
    <row r="135" s="324" customFormat="1"/>
    <row r="136" s="324" customFormat="1"/>
    <row r="137" s="324" customFormat="1"/>
    <row r="138" s="324" customFormat="1"/>
    <row r="139" s="324" customFormat="1"/>
    <row r="140" s="324" customFormat="1"/>
    <row r="141" s="324" customFormat="1"/>
    <row r="142" s="324" customFormat="1"/>
    <row r="143" s="324" customFormat="1"/>
    <row r="144" s="324" customFormat="1"/>
    <row r="145" s="324" customFormat="1"/>
    <row r="146" s="324" customFormat="1"/>
    <row r="147" s="324" customFormat="1"/>
    <row r="148" s="324" customFormat="1"/>
    <row r="149" s="324" customFormat="1"/>
    <row r="150" s="324" customFormat="1"/>
    <row r="151" s="324" customFormat="1"/>
    <row r="152" s="324" customFormat="1"/>
    <row r="153" s="324" customFormat="1"/>
    <row r="154" s="324" customFormat="1"/>
    <row r="155" s="324" customFormat="1"/>
    <row r="156" s="324" customFormat="1"/>
    <row r="157" s="324" customFormat="1"/>
    <row r="158" s="324" customFormat="1"/>
    <row r="159" s="324" customFormat="1"/>
    <row r="160" s="324" customFormat="1"/>
    <row r="161" s="324" customFormat="1"/>
    <row r="162" s="324" customFormat="1"/>
    <row r="163" s="324" customFormat="1"/>
    <row r="164" s="324" customFormat="1"/>
    <row r="165" s="324" customFormat="1"/>
    <row r="166" s="324" customFormat="1"/>
    <row r="167" s="324" customFormat="1"/>
    <row r="168" s="324" customFormat="1"/>
    <row r="169" s="324" customFormat="1"/>
    <row r="170" s="324" customFormat="1"/>
    <row r="171" s="324" customFormat="1"/>
    <row r="172" s="324" customFormat="1"/>
    <row r="173" s="324" customFormat="1"/>
    <row r="174" s="324" customFormat="1"/>
    <row r="175" s="324" customFormat="1"/>
    <row r="176" s="324" customFormat="1"/>
    <row r="177" s="324" customFormat="1"/>
    <row r="178" s="324" customFormat="1"/>
    <row r="179" s="324" customFormat="1"/>
    <row r="180" s="324" customFormat="1"/>
    <row r="181" s="324" customFormat="1"/>
    <row r="182" s="324" customFormat="1"/>
    <row r="183" s="324" customFormat="1"/>
    <row r="184" s="324" customFormat="1"/>
    <row r="185" s="324" customFormat="1"/>
    <row r="186" s="324" customFormat="1"/>
    <row r="187" s="324" customFormat="1"/>
    <row r="188" s="324" customFormat="1"/>
    <row r="189" s="324" customFormat="1"/>
    <row r="190" s="324" customFormat="1"/>
    <row r="191" s="324" customFormat="1"/>
    <row r="192" s="324" customFormat="1"/>
    <row r="193" s="324" customFormat="1"/>
    <row r="194" s="324" customFormat="1"/>
    <row r="195" s="324" customFormat="1"/>
    <row r="196" s="324" customFormat="1"/>
    <row r="197" s="324" customFormat="1"/>
    <row r="198" s="324" customFormat="1"/>
    <row r="199" s="324" customFormat="1"/>
    <row r="200" s="324" customFormat="1"/>
    <row r="201" s="324" customFormat="1"/>
    <row r="202" s="324" customFormat="1"/>
    <row r="203" s="324" customFormat="1"/>
    <row r="204" s="324" customFormat="1"/>
    <row r="205" s="324" customFormat="1"/>
    <row r="206" s="324" customFormat="1"/>
    <row r="207" s="324" customFormat="1"/>
    <row r="208" s="324" customFormat="1"/>
    <row r="209" s="324" customFormat="1"/>
    <row r="210" s="324" customFormat="1"/>
    <row r="211" s="324" customFormat="1"/>
    <row r="212" s="324" customFormat="1"/>
    <row r="213" s="324" customFormat="1"/>
    <row r="214" s="324" customFormat="1"/>
    <row r="215" s="324" customFormat="1"/>
    <row r="216" s="324" customFormat="1"/>
    <row r="217" s="324" customFormat="1"/>
    <row r="218" s="324" customFormat="1"/>
    <row r="219" s="324" customFormat="1"/>
    <row r="220" s="324" customFormat="1"/>
    <row r="221" s="324" customFormat="1"/>
    <row r="222" s="324" customFormat="1"/>
    <row r="223" s="324" customFormat="1"/>
    <row r="224" s="324" customFormat="1"/>
    <row r="225" s="324" customFormat="1"/>
    <row r="226" s="324" customFormat="1"/>
    <row r="227" s="324" customFormat="1"/>
    <row r="228" s="324" customFormat="1"/>
    <row r="229" s="324" customFormat="1"/>
    <row r="230" s="324" customFormat="1"/>
    <row r="231" s="324" customFormat="1"/>
    <row r="232" s="324" customFormat="1"/>
    <row r="233" s="324" customFormat="1"/>
    <row r="234" s="324" customFormat="1"/>
    <row r="235" s="324" customFormat="1"/>
    <row r="236" s="324" customFormat="1"/>
    <row r="237" s="324" customFormat="1"/>
    <row r="238" s="324" customFormat="1"/>
    <row r="239" s="324" customFormat="1"/>
    <row r="240" s="324" customFormat="1"/>
    <row r="241" s="324" customFormat="1"/>
    <row r="242" s="324" customFormat="1"/>
    <row r="243" s="324" customFormat="1"/>
    <row r="244" s="324" customFormat="1"/>
    <row r="245" s="324" customFormat="1"/>
    <row r="246" s="324" customFormat="1"/>
    <row r="247" s="324" customFormat="1"/>
    <row r="248" s="324" customFormat="1"/>
    <row r="249" s="324" customFormat="1"/>
    <row r="250" s="324" customFormat="1"/>
    <row r="251" s="324" customFormat="1"/>
    <row r="252" s="324" customFormat="1"/>
    <row r="253" s="324" customFormat="1"/>
    <row r="254" s="324" customFormat="1"/>
    <row r="255" s="324" customFormat="1"/>
    <row r="256" s="324" customFormat="1"/>
    <row r="257" s="324" customFormat="1"/>
    <row r="258" s="324" customFormat="1"/>
    <row r="259" s="324" customFormat="1"/>
    <row r="260" s="324" customFormat="1"/>
    <row r="261" s="324" customFormat="1"/>
    <row r="262" s="324" customFormat="1"/>
    <row r="263" s="324" customFormat="1"/>
    <row r="264" s="324" customFormat="1"/>
    <row r="265" s="324" customFormat="1"/>
    <row r="266" s="324" customFormat="1"/>
    <row r="267" s="324" customFormat="1"/>
    <row r="268" s="324" customFormat="1"/>
    <row r="269" s="324" customFormat="1"/>
    <row r="270" s="324" customFormat="1"/>
    <row r="271" s="324" customFormat="1"/>
    <row r="272" s="324" customFormat="1"/>
    <row r="273" s="324" customFormat="1"/>
    <row r="274" s="324" customFormat="1"/>
    <row r="275" s="324" customFormat="1"/>
    <row r="276" s="324" customFormat="1"/>
    <row r="277" s="324" customFormat="1"/>
    <row r="278" s="324" customFormat="1"/>
    <row r="279" s="324" customFormat="1"/>
    <row r="280" s="324" customFormat="1"/>
    <row r="281" s="324" customFormat="1"/>
    <row r="282" s="324" customFormat="1"/>
    <row r="283" s="324" customFormat="1"/>
    <row r="284" s="324" customFormat="1"/>
    <row r="285" s="324" customFormat="1"/>
    <row r="286" s="324" customFormat="1"/>
    <row r="287" s="324" customFormat="1"/>
    <row r="288" s="324" customFormat="1"/>
    <row r="289" s="324" customFormat="1"/>
    <row r="290" s="324" customFormat="1"/>
    <row r="291" s="324" customFormat="1"/>
    <row r="292" s="324" customFormat="1"/>
    <row r="293" s="324" customFormat="1"/>
    <row r="294" s="324" customFormat="1"/>
    <row r="295" s="324" customFormat="1"/>
    <row r="296" s="324" customFormat="1"/>
    <row r="297" s="324" customFormat="1"/>
    <row r="298" s="324" customFormat="1"/>
    <row r="299" s="324" customFormat="1"/>
    <row r="300" s="324" customFormat="1"/>
    <row r="301" s="324" customFormat="1"/>
    <row r="302" s="324" customFormat="1"/>
    <row r="303" s="324" customFormat="1"/>
    <row r="304" s="324" customFormat="1"/>
    <row r="305" s="324" customFormat="1"/>
    <row r="306" s="324" customFormat="1"/>
    <row r="307" s="324" customFormat="1"/>
    <row r="308" s="324" customFormat="1"/>
  </sheetData>
  <mergeCells count="6">
    <mergeCell ref="C6:D8"/>
    <mergeCell ref="F6:J6"/>
    <mergeCell ref="C9:D9"/>
    <mergeCell ref="C21:D21"/>
    <mergeCell ref="C29:J29"/>
    <mergeCell ref="C28:J28"/>
  </mergeCells>
  <pageMargins left="0.70866141732283472" right="0.70866141732283472" top="0.74803149606299213" bottom="0.74803149606299213" header="0.31496062992125978" footer="0.31496062992125978"/>
  <pageSetup paperSize="9" orientation="landscape" r:id="rId1"/>
  <headerFooter>
    <oddHeader>&amp;CAnnex V
EN</oddHeader>
    <oddFooter>&amp;C&amp;P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3:G52"/>
  <sheetViews>
    <sheetView showGridLines="0" zoomScale="80" zoomScaleNormal="80" zoomScalePageLayoutView="115" workbookViewId="0"/>
  </sheetViews>
  <sheetFormatPr defaultColWidth="11.453125" defaultRowHeight="14.5"/>
  <cols>
    <col min="1" max="1" width="4.7265625" style="26" customWidth="1"/>
    <col min="2" max="2" width="6.453125" style="26" customWidth="1"/>
    <col min="3" max="3" width="7.7265625" style="26" customWidth="1"/>
    <col min="4" max="4" width="73.1796875" style="26" customWidth="1"/>
    <col min="5" max="7" width="18.54296875" style="26" customWidth="1"/>
    <col min="8" max="8" width="11.453125" style="26" customWidth="1"/>
    <col min="9" max="16384" width="11.453125" style="26"/>
  </cols>
  <sheetData>
    <row r="3" spans="2:7" ht="21" customHeight="1">
      <c r="C3" s="109" t="s">
        <v>934</v>
      </c>
    </row>
    <row r="4" spans="2:7" ht="16.149999999999999" customHeight="1" thickBot="1">
      <c r="C4" s="9" t="s">
        <v>1009</v>
      </c>
    </row>
    <row r="5" spans="2:7" ht="13.9" customHeight="1" thickBot="1">
      <c r="E5" s="320" t="s">
        <v>113</v>
      </c>
      <c r="F5" s="320" t="s">
        <v>114</v>
      </c>
      <c r="G5" s="320" t="s">
        <v>115</v>
      </c>
    </row>
    <row r="6" spans="2:7" ht="101.25" customHeight="1" thickBot="1">
      <c r="C6" s="342"/>
      <c r="E6" s="343" t="s">
        <v>915</v>
      </c>
      <c r="F6" s="343" t="s">
        <v>916</v>
      </c>
      <c r="G6" s="320" t="s">
        <v>935</v>
      </c>
    </row>
    <row r="7" spans="2:7" ht="13.9" customHeight="1" thickBot="1">
      <c r="C7" s="855" t="s">
        <v>936</v>
      </c>
      <c r="D7" s="856"/>
      <c r="E7" s="344"/>
      <c r="F7" s="345"/>
      <c r="G7" s="346"/>
    </row>
    <row r="8" spans="2:7">
      <c r="B8" s="347"/>
      <c r="C8" s="336">
        <v>1</v>
      </c>
      <c r="D8" s="334" t="s">
        <v>335</v>
      </c>
      <c r="E8" s="335">
        <v>24141924.022999998</v>
      </c>
      <c r="F8" s="335">
        <v>24141924.022999998</v>
      </c>
      <c r="G8" s="462">
        <v>0</v>
      </c>
    </row>
    <row r="9" spans="2:7">
      <c r="B9" s="347"/>
      <c r="C9" s="336">
        <v>2</v>
      </c>
      <c r="D9" s="334" t="s">
        <v>937</v>
      </c>
      <c r="E9" s="462">
        <v>0</v>
      </c>
      <c r="F9" s="462">
        <v>0</v>
      </c>
      <c r="G9" s="462">
        <v>0</v>
      </c>
    </row>
    <row r="10" spans="2:7" hidden="1">
      <c r="B10" s="347"/>
      <c r="C10" s="348">
        <v>3</v>
      </c>
      <c r="D10" s="349" t="s">
        <v>938</v>
      </c>
      <c r="E10" s="337"/>
      <c r="F10" s="337"/>
      <c r="G10" s="337"/>
    </row>
    <row r="11" spans="2:7" hidden="1">
      <c r="B11" s="347"/>
      <c r="C11" s="348">
        <v>4</v>
      </c>
      <c r="D11" s="349" t="s">
        <v>938</v>
      </c>
      <c r="E11" s="337"/>
      <c r="F11" s="337"/>
      <c r="G11" s="337"/>
    </row>
    <row r="12" spans="2:7" hidden="1">
      <c r="B12" s="347"/>
      <c r="C12" s="348">
        <v>5</v>
      </c>
      <c r="D12" s="349" t="s">
        <v>938</v>
      </c>
      <c r="E12" s="337"/>
      <c r="F12" s="337"/>
      <c r="G12" s="337"/>
    </row>
    <row r="13" spans="2:7">
      <c r="B13" s="347"/>
      <c r="C13" s="348">
        <v>6</v>
      </c>
      <c r="D13" s="349" t="s">
        <v>939</v>
      </c>
      <c r="E13" s="335">
        <v>1932119.057</v>
      </c>
      <c r="F13" s="335">
        <v>1932119.057</v>
      </c>
      <c r="G13" s="462">
        <v>0</v>
      </c>
    </row>
    <row r="14" spans="2:7" hidden="1">
      <c r="B14" s="347"/>
      <c r="C14" s="348">
        <v>7</v>
      </c>
      <c r="D14" s="349" t="s">
        <v>938</v>
      </c>
      <c r="E14" s="337"/>
      <c r="F14" s="337"/>
      <c r="G14" s="337"/>
    </row>
    <row r="15" spans="2:7">
      <c r="B15" s="347"/>
      <c r="C15" s="348">
        <v>8</v>
      </c>
      <c r="D15" s="349" t="s">
        <v>938</v>
      </c>
      <c r="E15" s="337"/>
      <c r="F15" s="337"/>
      <c r="G15" s="337"/>
    </row>
    <row r="16" spans="2:7">
      <c r="C16" s="336">
        <v>11</v>
      </c>
      <c r="D16" s="334" t="s">
        <v>940</v>
      </c>
      <c r="E16" s="335">
        <v>26074043.079999998</v>
      </c>
      <c r="F16" s="335">
        <v>26074043.079999998</v>
      </c>
      <c r="G16" s="462">
        <v>0</v>
      </c>
    </row>
    <row r="17" spans="2:7" ht="18.5" thickBot="1">
      <c r="C17" s="857" t="s">
        <v>941</v>
      </c>
      <c r="D17" s="858"/>
      <c r="E17" s="350"/>
      <c r="F17" s="351"/>
      <c r="G17" s="352"/>
    </row>
    <row r="18" spans="2:7" ht="39">
      <c r="C18" s="336">
        <v>12</v>
      </c>
      <c r="D18" s="334" t="s">
        <v>942</v>
      </c>
      <c r="E18" s="462">
        <v>1900000</v>
      </c>
      <c r="F18" s="462">
        <v>1900000</v>
      </c>
      <c r="G18" s="462">
        <v>0</v>
      </c>
    </row>
    <row r="19" spans="2:7" ht="39">
      <c r="C19" s="336" t="s">
        <v>943</v>
      </c>
      <c r="D19" s="334" t="s">
        <v>944</v>
      </c>
      <c r="E19" s="462">
        <v>0</v>
      </c>
      <c r="F19" s="462">
        <v>0</v>
      </c>
      <c r="G19" s="462">
        <v>0</v>
      </c>
    </row>
    <row r="20" spans="2:7" s="10" customFormat="1" ht="26">
      <c r="C20" s="336" t="s">
        <v>945</v>
      </c>
      <c r="D20" s="334" t="s">
        <v>946</v>
      </c>
      <c r="E20" s="462">
        <v>0</v>
      </c>
      <c r="F20" s="462">
        <v>0</v>
      </c>
      <c r="G20" s="462">
        <v>0</v>
      </c>
    </row>
    <row r="21" spans="2:7" s="10" customFormat="1" ht="26">
      <c r="C21" s="336" t="s">
        <v>947</v>
      </c>
      <c r="D21" s="334" t="s">
        <v>948</v>
      </c>
      <c r="E21" s="335">
        <v>757226.76800000004</v>
      </c>
      <c r="F21" s="335">
        <v>757226.76800000004</v>
      </c>
      <c r="G21" s="462">
        <v>0</v>
      </c>
    </row>
    <row r="22" spans="2:7" ht="26">
      <c r="C22" s="336">
        <v>13</v>
      </c>
      <c r="D22" s="334" t="s">
        <v>949</v>
      </c>
      <c r="E22" s="335">
        <v>3969600</v>
      </c>
      <c r="F22" s="335">
        <v>3969600</v>
      </c>
      <c r="G22" s="462">
        <v>0</v>
      </c>
    </row>
    <row r="23" spans="2:7" ht="26">
      <c r="C23" s="336" t="s">
        <v>837</v>
      </c>
      <c r="D23" s="334" t="s">
        <v>950</v>
      </c>
      <c r="E23" s="462">
        <v>0</v>
      </c>
      <c r="F23" s="462">
        <v>0</v>
      </c>
      <c r="G23" s="462">
        <v>0</v>
      </c>
    </row>
    <row r="24" spans="2:7" ht="26">
      <c r="C24" s="336">
        <v>14</v>
      </c>
      <c r="D24" s="334" t="s">
        <v>951</v>
      </c>
      <c r="E24" s="335">
        <v>3969600</v>
      </c>
      <c r="F24" s="335">
        <v>3969600</v>
      </c>
      <c r="G24" s="462">
        <v>0</v>
      </c>
    </row>
    <row r="25" spans="2:7" hidden="1">
      <c r="C25" s="348">
        <v>15</v>
      </c>
      <c r="D25" s="349" t="s">
        <v>938</v>
      </c>
      <c r="E25" s="337"/>
      <c r="F25" s="337"/>
      <c r="G25" s="337"/>
    </row>
    <row r="26" spans="2:7" hidden="1">
      <c r="C26" s="348">
        <v>16</v>
      </c>
      <c r="D26" s="349" t="s">
        <v>938</v>
      </c>
      <c r="E26" s="337"/>
      <c r="F26" s="337"/>
      <c r="G26" s="337"/>
    </row>
    <row r="27" spans="2:7">
      <c r="C27" s="336">
        <v>17</v>
      </c>
      <c r="D27" s="334" t="s">
        <v>952</v>
      </c>
      <c r="E27" s="335">
        <v>6626826.7680000002</v>
      </c>
      <c r="F27" s="335">
        <v>6626826.7680000002</v>
      </c>
      <c r="G27" s="462">
        <v>0</v>
      </c>
    </row>
    <row r="28" spans="2:7">
      <c r="C28" s="336" t="s">
        <v>427</v>
      </c>
      <c r="D28" s="334" t="s">
        <v>953</v>
      </c>
      <c r="E28" s="335">
        <v>2657226.7680000002</v>
      </c>
      <c r="F28" s="335">
        <v>2657226.7680000002</v>
      </c>
      <c r="G28" s="462">
        <v>0</v>
      </c>
    </row>
    <row r="29" spans="2:7" ht="18.5" thickBot="1">
      <c r="C29" s="857" t="s">
        <v>954</v>
      </c>
      <c r="D29" s="858"/>
      <c r="E29" s="350"/>
      <c r="F29" s="351"/>
      <c r="G29" s="352"/>
    </row>
    <row r="30" spans="2:7">
      <c r="B30" s="347"/>
      <c r="C30" s="336">
        <v>18</v>
      </c>
      <c r="D30" s="334" t="s">
        <v>955</v>
      </c>
      <c r="E30" s="335">
        <v>32700869.848000001</v>
      </c>
      <c r="F30" s="335">
        <v>32700869.848000001</v>
      </c>
      <c r="G30" s="462">
        <v>0</v>
      </c>
    </row>
    <row r="31" spans="2:7" ht="26">
      <c r="C31" s="336">
        <v>19</v>
      </c>
      <c r="D31" s="334" t="s">
        <v>956</v>
      </c>
      <c r="E31" s="337"/>
      <c r="F31" s="462">
        <v>0</v>
      </c>
      <c r="G31" s="337"/>
    </row>
    <row r="32" spans="2:7" hidden="1">
      <c r="C32" s="336">
        <v>20</v>
      </c>
      <c r="D32" s="334" t="s">
        <v>957</v>
      </c>
      <c r="E32" s="337"/>
      <c r="F32" s="462">
        <v>0</v>
      </c>
      <c r="G32" s="337"/>
    </row>
    <row r="33" spans="2:7" hidden="1">
      <c r="B33" s="347"/>
      <c r="C33" s="348">
        <v>21</v>
      </c>
      <c r="D33" s="349" t="s">
        <v>938</v>
      </c>
      <c r="E33" s="337"/>
      <c r="F33" s="337"/>
      <c r="G33" s="337"/>
    </row>
    <row r="34" spans="2:7">
      <c r="C34" s="336">
        <v>22</v>
      </c>
      <c r="D34" s="334" t="s">
        <v>958</v>
      </c>
      <c r="E34" s="335">
        <v>32700869.848000001</v>
      </c>
      <c r="F34" s="335">
        <v>32700869.848000001</v>
      </c>
      <c r="G34" s="462">
        <v>0</v>
      </c>
    </row>
    <row r="35" spans="2:7">
      <c r="C35" s="336" t="s">
        <v>139</v>
      </c>
      <c r="D35" s="334" t="s">
        <v>959</v>
      </c>
      <c r="E35" s="335">
        <v>28731269.848000001</v>
      </c>
      <c r="F35" s="337"/>
      <c r="G35" s="337"/>
    </row>
    <row r="36" spans="2:7" ht="26.25" customHeight="1" thickBot="1">
      <c r="C36" s="857" t="s">
        <v>960</v>
      </c>
      <c r="D36" s="858"/>
      <c r="E36" s="350"/>
      <c r="F36" s="351"/>
      <c r="G36" s="352"/>
    </row>
    <row r="37" spans="2:7">
      <c r="C37" s="336">
        <v>23</v>
      </c>
      <c r="D37" s="334" t="s">
        <v>961</v>
      </c>
      <c r="E37" s="335">
        <v>140511170.046</v>
      </c>
      <c r="F37" s="335">
        <v>140511170.046</v>
      </c>
      <c r="G37" s="462">
        <v>0</v>
      </c>
    </row>
    <row r="38" spans="2:7">
      <c r="C38" s="336">
        <v>24</v>
      </c>
      <c r="D38" s="334" t="s">
        <v>962</v>
      </c>
      <c r="E38" s="335">
        <v>287193429.72000003</v>
      </c>
      <c r="F38" s="335">
        <v>287193429.72000003</v>
      </c>
      <c r="G38" s="462">
        <v>0</v>
      </c>
    </row>
    <row r="39" spans="2:7" ht="18.5" thickBot="1">
      <c r="C39" s="857" t="s">
        <v>963</v>
      </c>
      <c r="D39" s="858"/>
      <c r="E39" s="350"/>
      <c r="F39" s="351"/>
      <c r="G39" s="352"/>
    </row>
    <row r="40" spans="2:7">
      <c r="C40" s="336">
        <v>25</v>
      </c>
      <c r="D40" s="334" t="s">
        <v>922</v>
      </c>
      <c r="E40" s="459">
        <v>0.23269999999999999</v>
      </c>
      <c r="F40" s="459">
        <v>0.23269999999999999</v>
      </c>
      <c r="G40" s="459">
        <v>0</v>
      </c>
    </row>
    <row r="41" spans="2:7">
      <c r="C41" s="336" t="s">
        <v>281</v>
      </c>
      <c r="D41" s="334" t="s">
        <v>920</v>
      </c>
      <c r="E41" s="459">
        <v>0.20449999999999999</v>
      </c>
      <c r="F41" s="460"/>
      <c r="G41" s="460"/>
    </row>
    <row r="42" spans="2:7">
      <c r="C42" s="336">
        <v>26</v>
      </c>
      <c r="D42" s="334" t="s">
        <v>924</v>
      </c>
      <c r="E42" s="459">
        <v>0.1139</v>
      </c>
      <c r="F42" s="459">
        <v>0.1139</v>
      </c>
      <c r="G42" s="459">
        <v>0</v>
      </c>
    </row>
    <row r="43" spans="2:7">
      <c r="C43" s="336" t="s">
        <v>463</v>
      </c>
      <c r="D43" s="334" t="s">
        <v>920</v>
      </c>
      <c r="E43" s="459">
        <v>0.1</v>
      </c>
      <c r="F43" s="460"/>
      <c r="G43" s="460"/>
    </row>
    <row r="44" spans="2:7" ht="26">
      <c r="C44" s="336">
        <v>27</v>
      </c>
      <c r="D44" s="334" t="s">
        <v>964</v>
      </c>
      <c r="E44" s="459">
        <v>5.2699999999999997E-2</v>
      </c>
      <c r="F44" s="459">
        <v>5.2699999999999997E-2</v>
      </c>
      <c r="G44" s="460"/>
    </row>
    <row r="45" spans="2:7">
      <c r="C45" s="336">
        <v>28</v>
      </c>
      <c r="D45" s="334" t="s">
        <v>965</v>
      </c>
      <c r="E45" s="460"/>
      <c r="F45" s="459">
        <v>3.5000000000000003E-2</v>
      </c>
      <c r="G45" s="460"/>
    </row>
    <row r="46" spans="2:7">
      <c r="C46" s="336">
        <v>29</v>
      </c>
      <c r="D46" s="334" t="s">
        <v>966</v>
      </c>
      <c r="E46" s="460"/>
      <c r="F46" s="459">
        <v>2.5000000000000001E-2</v>
      </c>
      <c r="G46" s="460"/>
    </row>
    <row r="47" spans="2:7">
      <c r="C47" s="336">
        <v>30</v>
      </c>
      <c r="D47" s="334" t="s">
        <v>967</v>
      </c>
      <c r="E47" s="460"/>
      <c r="F47" s="459">
        <v>0</v>
      </c>
      <c r="G47" s="460"/>
    </row>
    <row r="48" spans="2:7">
      <c r="C48" s="336">
        <v>31</v>
      </c>
      <c r="D48" s="334" t="s">
        <v>968</v>
      </c>
      <c r="E48" s="460"/>
      <c r="F48" s="459">
        <v>0</v>
      </c>
      <c r="G48" s="460"/>
    </row>
    <row r="49" spans="3:7">
      <c r="C49" s="338" t="s">
        <v>969</v>
      </c>
      <c r="D49" s="339" t="s">
        <v>970</v>
      </c>
      <c r="E49" s="463"/>
      <c r="F49" s="464">
        <v>0.01</v>
      </c>
      <c r="G49" s="463"/>
    </row>
    <row r="50" spans="3:7" ht="18.5" thickBot="1">
      <c r="C50" s="857" t="s">
        <v>971</v>
      </c>
      <c r="D50" s="858"/>
      <c r="E50" s="353"/>
      <c r="F50" s="354"/>
      <c r="G50" s="355"/>
    </row>
    <row r="51" spans="3:7" ht="15" thickBot="1">
      <c r="C51" s="664" t="s">
        <v>972</v>
      </c>
      <c r="D51" s="665" t="s">
        <v>973</v>
      </c>
      <c r="E51" s="666"/>
      <c r="F51" s="667">
        <v>115891680.67900001</v>
      </c>
      <c r="G51" s="666"/>
    </row>
    <row r="52" spans="3:7" ht="15" thickTop="1"/>
  </sheetData>
  <mergeCells count="6">
    <mergeCell ref="C7:D7"/>
    <mergeCell ref="C17:D17"/>
    <mergeCell ref="C50:D50"/>
    <mergeCell ref="C29:D29"/>
    <mergeCell ref="C36:D36"/>
    <mergeCell ref="C39:D39"/>
  </mergeCells>
  <pageMargins left="0.31496062992125978" right="0.31496062992125978" top="0.74803149606299213" bottom="0.74803149606299213" header="0.31496062992125978" footer="0.31496062992125978"/>
  <pageSetup paperSize="9" orientation="landscape" r:id="rId1"/>
  <headerFooter>
    <oddHeader>&amp;CEN
ANNEX V</oddHeader>
    <oddFooter>&amp;C&amp;P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C2:Q33"/>
  <sheetViews>
    <sheetView showGridLines="0" zoomScale="80" zoomScaleNormal="80" zoomScalePageLayoutView="115" workbookViewId="0"/>
  </sheetViews>
  <sheetFormatPr defaultColWidth="8.7265625" defaultRowHeight="14.5"/>
  <cols>
    <col min="1" max="1" width="3.1796875" style="357" customWidth="1"/>
    <col min="2" max="2" width="4.26953125" style="357" customWidth="1"/>
    <col min="3" max="3" width="2.81640625" style="357" customWidth="1"/>
    <col min="4" max="4" width="72" style="357" customWidth="1"/>
    <col min="5" max="5" width="21.453125" style="357" customWidth="1"/>
    <col min="6" max="6" width="17" style="357" customWidth="1"/>
    <col min="7" max="7" width="18.453125" style="357" customWidth="1"/>
    <col min="8" max="10" width="17" style="357" customWidth="1"/>
    <col min="11" max="11" width="13.7265625" style="357" customWidth="1"/>
    <col min="12" max="35" width="8.7265625" style="357" customWidth="1"/>
    <col min="36" max="16384" width="8.7265625" style="357"/>
  </cols>
  <sheetData>
    <row r="2" spans="3:17" ht="12" customHeight="1"/>
    <row r="3" spans="3:17" ht="20.149999999999999" customHeight="1">
      <c r="C3" s="204" t="s">
        <v>985</v>
      </c>
      <c r="D3" s="362"/>
      <c r="E3" s="356"/>
      <c r="F3" s="356"/>
      <c r="G3" s="356"/>
      <c r="H3" s="356"/>
      <c r="I3" s="356"/>
      <c r="J3" s="356"/>
    </row>
    <row r="4" spans="3:17" s="359" customFormat="1" ht="12" customHeight="1" thickBot="1">
      <c r="C4" s="66" t="s">
        <v>1009</v>
      </c>
      <c r="D4" s="358"/>
      <c r="E4" s="358"/>
      <c r="F4" s="358"/>
      <c r="G4" s="358"/>
      <c r="H4" s="358"/>
      <c r="I4" s="358"/>
      <c r="J4" s="358"/>
      <c r="K4" s="357"/>
      <c r="L4" s="357"/>
      <c r="M4" s="357"/>
      <c r="N4" s="357"/>
      <c r="O4" s="357"/>
      <c r="P4" s="357"/>
      <c r="Q4" s="357"/>
    </row>
    <row r="5" spans="3:17" ht="25.5" customHeight="1" thickBot="1">
      <c r="C5" s="859"/>
      <c r="D5" s="860"/>
      <c r="E5" s="863" t="s">
        <v>974</v>
      </c>
      <c r="F5" s="849"/>
      <c r="G5" s="849"/>
      <c r="H5" s="849"/>
      <c r="I5" s="849"/>
      <c r="J5" s="864" t="s">
        <v>975</v>
      </c>
    </row>
    <row r="6" spans="3:17" ht="20.149999999999999" customHeight="1" thickBot="1">
      <c r="C6" s="861"/>
      <c r="D6" s="860"/>
      <c r="E6" s="320">
        <v>1</v>
      </c>
      <c r="F6" s="320">
        <v>2</v>
      </c>
      <c r="G6" s="320">
        <v>3</v>
      </c>
      <c r="H6" s="320">
        <v>4</v>
      </c>
      <c r="I6" s="320">
        <v>5</v>
      </c>
      <c r="J6" s="865"/>
    </row>
    <row r="7" spans="3:17" ht="18" customHeight="1" thickBot="1">
      <c r="C7" s="805"/>
      <c r="D7" s="862"/>
      <c r="E7" s="320" t="s">
        <v>976</v>
      </c>
      <c r="F7" s="320"/>
      <c r="G7" s="320"/>
      <c r="H7" s="320"/>
      <c r="I7" s="320" t="s">
        <v>1637</v>
      </c>
      <c r="J7" s="866"/>
    </row>
    <row r="8" spans="3:17" ht="65">
      <c r="C8" s="363">
        <v>1</v>
      </c>
      <c r="D8" s="364" t="s">
        <v>977</v>
      </c>
      <c r="E8" s="520" t="s">
        <v>1638</v>
      </c>
      <c r="F8" s="520" t="s">
        <v>1639</v>
      </c>
      <c r="G8" s="520" t="s">
        <v>1640</v>
      </c>
      <c r="H8" s="520" t="s">
        <v>1641</v>
      </c>
      <c r="I8" s="520" t="s">
        <v>1642</v>
      </c>
      <c r="J8" s="521"/>
    </row>
    <row r="9" spans="3:17">
      <c r="C9" s="360">
        <v>2</v>
      </c>
      <c r="D9" s="334" t="s">
        <v>978</v>
      </c>
      <c r="E9" s="462">
        <v>24812518.609999999</v>
      </c>
      <c r="F9" s="462">
        <v>0</v>
      </c>
      <c r="G9" s="462">
        <v>1819569.1216199999</v>
      </c>
      <c r="H9" s="462">
        <v>769063.80276999995</v>
      </c>
      <c r="I9" s="462">
        <v>5893068.3631300004</v>
      </c>
      <c r="J9" s="462">
        <v>33294219.897519998</v>
      </c>
    </row>
    <row r="10" spans="3:17" ht="39">
      <c r="C10" s="360">
        <v>3</v>
      </c>
      <c r="D10" s="334" t="s">
        <v>986</v>
      </c>
      <c r="E10" s="462">
        <v>0</v>
      </c>
      <c r="F10" s="462">
        <v>0</v>
      </c>
      <c r="G10" s="462">
        <v>24125.08958</v>
      </c>
      <c r="H10" s="462">
        <v>11837.034809999999</v>
      </c>
      <c r="I10" s="462">
        <v>23468.363130000002</v>
      </c>
      <c r="J10" s="462">
        <v>59430.487519999995</v>
      </c>
    </row>
    <row r="11" spans="3:17">
      <c r="C11" s="360">
        <v>4</v>
      </c>
      <c r="D11" s="334" t="s">
        <v>979</v>
      </c>
      <c r="E11" s="462">
        <v>24812518.609999999</v>
      </c>
      <c r="F11" s="462">
        <v>0</v>
      </c>
      <c r="G11" s="462">
        <v>1795444.03204</v>
      </c>
      <c r="H11" s="462">
        <v>757226.76795999997</v>
      </c>
      <c r="I11" s="462">
        <v>5869600</v>
      </c>
      <c r="J11" s="462">
        <v>33234789.41</v>
      </c>
    </row>
    <row r="12" spans="3:17" ht="39">
      <c r="C12" s="360">
        <v>5</v>
      </c>
      <c r="D12" s="334" t="s">
        <v>987</v>
      </c>
      <c r="E12" s="462">
        <v>24812518.609999999</v>
      </c>
      <c r="F12" s="462">
        <v>0</v>
      </c>
      <c r="G12" s="462">
        <v>1795444.03204</v>
      </c>
      <c r="H12" s="462">
        <v>757226.76795999997</v>
      </c>
      <c r="I12" s="462">
        <v>5869600</v>
      </c>
      <c r="J12" s="462">
        <v>33234789.41</v>
      </c>
    </row>
    <row r="13" spans="3:17">
      <c r="C13" s="360">
        <v>6</v>
      </c>
      <c r="D13" s="334" t="s">
        <v>980</v>
      </c>
      <c r="E13" s="462">
        <v>0</v>
      </c>
      <c r="F13" s="462">
        <v>0</v>
      </c>
      <c r="G13" s="462">
        <v>140868.0417719277</v>
      </c>
      <c r="H13" s="462">
        <v>293931.95822807227</v>
      </c>
      <c r="I13" s="462">
        <v>869600</v>
      </c>
      <c r="J13" s="462">
        <v>1304400</v>
      </c>
    </row>
    <row r="14" spans="3:17">
      <c r="C14" s="360">
        <v>7</v>
      </c>
      <c r="D14" s="334" t="s">
        <v>981</v>
      </c>
      <c r="E14" s="462">
        <v>0</v>
      </c>
      <c r="F14" s="462">
        <v>0</v>
      </c>
      <c r="G14" s="462">
        <v>1654575.9902680723</v>
      </c>
      <c r="H14" s="462">
        <v>463294.8097319277</v>
      </c>
      <c r="I14" s="462">
        <v>3100000</v>
      </c>
      <c r="J14" s="462">
        <v>5217870.8</v>
      </c>
    </row>
    <row r="15" spans="3:17">
      <c r="C15" s="360">
        <v>8</v>
      </c>
      <c r="D15" s="334" t="s">
        <v>982</v>
      </c>
      <c r="E15" s="462">
        <v>0</v>
      </c>
      <c r="F15" s="462">
        <v>0</v>
      </c>
      <c r="G15" s="462"/>
      <c r="H15" s="462">
        <v>0</v>
      </c>
      <c r="I15" s="462">
        <v>0</v>
      </c>
      <c r="J15" s="462">
        <v>0</v>
      </c>
    </row>
    <row r="16" spans="3:17">
      <c r="C16" s="360">
        <v>9</v>
      </c>
      <c r="D16" s="334" t="s">
        <v>983</v>
      </c>
      <c r="E16" s="462">
        <v>24812518.609999999</v>
      </c>
      <c r="F16" s="462">
        <v>0</v>
      </c>
      <c r="G16" s="462">
        <v>0</v>
      </c>
      <c r="H16" s="462">
        <v>0</v>
      </c>
      <c r="I16" s="462">
        <v>0</v>
      </c>
      <c r="J16" s="462">
        <v>24812518.609999999</v>
      </c>
    </row>
    <row r="17" spans="3:10" ht="15" thickBot="1">
      <c r="C17" s="668">
        <v>10</v>
      </c>
      <c r="D17" s="669" t="s">
        <v>984</v>
      </c>
      <c r="E17" s="670">
        <v>0</v>
      </c>
      <c r="F17" s="670">
        <v>0</v>
      </c>
      <c r="G17" s="670">
        <v>0</v>
      </c>
      <c r="H17" s="670">
        <v>0</v>
      </c>
      <c r="I17" s="670">
        <v>0</v>
      </c>
      <c r="J17" s="670">
        <v>0</v>
      </c>
    </row>
    <row r="18" spans="3:10" ht="15" thickTop="1">
      <c r="C18" s="361"/>
      <c r="D18" s="365"/>
      <c r="E18" s="303"/>
      <c r="F18" s="303"/>
      <c r="G18" s="303"/>
      <c r="H18" s="303"/>
      <c r="I18" s="303"/>
      <c r="J18" s="303"/>
    </row>
    <row r="19" spans="3:10" s="9" customFormat="1" ht="20.149999999999999" customHeight="1"/>
    <row r="20" spans="3:10" s="9" customFormat="1" ht="15.65" customHeight="1"/>
    <row r="21" spans="3:10" s="9" customFormat="1" ht="20.149999999999999" customHeight="1"/>
    <row r="22" spans="3:10" s="9" customFormat="1" ht="20.149999999999999" customHeight="1"/>
    <row r="23" spans="3:10" s="9" customFormat="1" ht="18" customHeight="1"/>
    <row r="24" spans="3:10" s="9" customFormat="1" ht="20.149999999999999" customHeight="1"/>
    <row r="25" spans="3:10" s="9" customFormat="1" ht="20.149999999999999" customHeight="1"/>
    <row r="26" spans="3:10" s="9" customFormat="1" ht="20.149999999999999" customHeight="1"/>
    <row r="27" spans="3:10" s="9" customFormat="1" ht="20.149999999999999" customHeight="1"/>
    <row r="28" spans="3:10" s="9" customFormat="1" ht="20.149999999999999" customHeight="1"/>
    <row r="29" spans="3:10" s="9" customFormat="1" ht="20.149999999999999" customHeight="1"/>
    <row r="30" spans="3:10" s="9" customFormat="1" ht="20.149999999999999" customHeight="1"/>
    <row r="31" spans="3:10" s="9" customFormat="1" ht="20.149999999999999" customHeight="1"/>
    <row r="32" spans="3:10" s="9" customFormat="1" ht="20.149999999999999" customHeight="1"/>
    <row r="33" s="9" customFormat="1" ht="20.149999999999999" customHeight="1"/>
  </sheetData>
  <mergeCells count="3">
    <mergeCell ref="C5:D7"/>
    <mergeCell ref="E5:I5"/>
    <mergeCell ref="J5:J7"/>
  </mergeCells>
  <conditionalFormatting sqref="E8:J18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31496062992125978" footer="0.31496062992125978"/>
  <pageSetup paperSize="8" fitToWidth="0" fitToHeight="0" orientation="landscape"/>
  <headerFooter>
    <oddHeader>&amp;CEN
Annex V</oddHeader>
    <oddFooter>&amp;C&amp;P</oddFooter>
  </headerFooter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C2:U50"/>
  <sheetViews>
    <sheetView showGridLines="0" zoomScale="80" zoomScaleNormal="80" workbookViewId="0"/>
  </sheetViews>
  <sheetFormatPr defaultColWidth="9.1796875" defaultRowHeight="18"/>
  <cols>
    <col min="1" max="2" width="5.453125" style="369" customWidth="1"/>
    <col min="3" max="3" width="3.54296875" style="384" customWidth="1"/>
    <col min="4" max="4" width="77.7265625" style="369" customWidth="1"/>
    <col min="5" max="5" width="12.54296875" style="369" customWidth="1"/>
    <col min="6" max="9" width="12.54296875" style="369" bestFit="1" customWidth="1"/>
    <col min="10" max="10" width="3.7265625" style="9" customWidth="1"/>
    <col min="11" max="12" width="3.54296875" style="9" customWidth="1"/>
    <col min="13" max="13" width="65.453125" style="9" customWidth="1"/>
    <col min="14" max="14" width="12.54296875" style="9" customWidth="1"/>
    <col min="15" max="16" width="12.453125" style="9" customWidth="1"/>
    <col min="17" max="18" width="9.81640625" style="9" customWidth="1"/>
    <col min="19" max="19" width="9.54296875" style="9" customWidth="1"/>
    <col min="20" max="20" width="8.81640625" style="9" customWidth="1"/>
    <col min="21" max="22" width="9.1796875" style="369" customWidth="1"/>
    <col min="23" max="16384" width="9.1796875" style="369"/>
  </cols>
  <sheetData>
    <row r="2" spans="3:21">
      <c r="C2" s="366"/>
      <c r="D2" s="367"/>
      <c r="E2" s="367"/>
      <c r="F2" s="367"/>
      <c r="G2" s="367"/>
      <c r="H2" s="367"/>
      <c r="I2" s="367"/>
      <c r="U2" s="368"/>
    </row>
    <row r="3" spans="3:21" ht="43.5" customHeight="1">
      <c r="C3" s="867" t="s">
        <v>988</v>
      </c>
      <c r="D3" s="867"/>
      <c r="E3" s="867"/>
      <c r="F3" s="867"/>
      <c r="G3" s="867"/>
      <c r="H3" s="867"/>
      <c r="I3" s="867"/>
      <c r="J3" s="867"/>
      <c r="K3" s="867"/>
      <c r="L3" s="867"/>
      <c r="M3" s="867"/>
      <c r="N3" s="867"/>
      <c r="O3" s="867"/>
      <c r="P3" s="867"/>
      <c r="Q3" s="867"/>
      <c r="R3" s="867"/>
      <c r="S3" s="867"/>
      <c r="T3" s="867"/>
      <c r="U3" s="867"/>
    </row>
    <row r="4" spans="3:21">
      <c r="C4" s="66" t="s">
        <v>1009</v>
      </c>
      <c r="D4" s="370"/>
      <c r="E4" s="370"/>
      <c r="F4" s="370"/>
      <c r="G4" s="370"/>
      <c r="H4" s="370"/>
      <c r="I4" s="370"/>
      <c r="U4" s="368"/>
    </row>
    <row r="5" spans="3:21" ht="33" customHeight="1" thickBot="1">
      <c r="C5" s="370"/>
      <c r="D5" s="370"/>
      <c r="E5" s="370"/>
      <c r="F5" s="370"/>
      <c r="G5" s="370"/>
      <c r="H5" s="370"/>
      <c r="I5" s="370"/>
      <c r="U5" s="368"/>
    </row>
    <row r="6" spans="3:21" ht="18.5" thickBot="1">
      <c r="C6" s="550"/>
      <c r="D6" s="551" t="s">
        <v>989</v>
      </c>
      <c r="E6" s="552">
        <v>45291</v>
      </c>
      <c r="F6" s="553" t="s">
        <v>1769</v>
      </c>
      <c r="G6" s="553" t="s">
        <v>1770</v>
      </c>
      <c r="H6" s="553" t="s">
        <v>1771</v>
      </c>
      <c r="I6" s="553" t="s">
        <v>1772</v>
      </c>
      <c r="U6" s="368"/>
    </row>
    <row r="7" spans="3:21">
      <c r="C7" s="481">
        <v>1</v>
      </c>
      <c r="D7" s="372" t="s">
        <v>990</v>
      </c>
      <c r="E7" s="491">
        <v>24141924.022999998</v>
      </c>
      <c r="F7" s="492">
        <v>26190384.447999999</v>
      </c>
      <c r="G7" s="493">
        <v>25953159.984999999</v>
      </c>
      <c r="H7" s="493">
        <v>25426501.871000003</v>
      </c>
      <c r="I7" s="493">
        <v>24666165.265000001</v>
      </c>
      <c r="U7" s="368"/>
    </row>
    <row r="8" spans="3:21" ht="26">
      <c r="C8" s="482">
        <v>2</v>
      </c>
      <c r="D8" s="370" t="s">
        <v>991</v>
      </c>
      <c r="E8" s="494">
        <v>24021613.949999999</v>
      </c>
      <c r="F8" s="495">
        <v>26070074.375</v>
      </c>
      <c r="G8" s="496">
        <v>25832849.912</v>
      </c>
      <c r="H8" s="496">
        <v>25306191.798</v>
      </c>
      <c r="I8" s="496">
        <v>24348997.269000001</v>
      </c>
      <c r="U8" s="368"/>
    </row>
    <row r="9" spans="3:21">
      <c r="C9" s="483">
        <v>3</v>
      </c>
      <c r="D9" s="373" t="s">
        <v>992</v>
      </c>
      <c r="E9" s="497">
        <v>24141924.022999998</v>
      </c>
      <c r="F9" s="495">
        <v>26190384.447999999</v>
      </c>
      <c r="G9" s="496">
        <v>25953159.984999999</v>
      </c>
      <c r="H9" s="496">
        <v>25426501.871000003</v>
      </c>
      <c r="I9" s="496">
        <v>24666165.265000001</v>
      </c>
      <c r="U9" s="368"/>
    </row>
    <row r="10" spans="3:21" ht="26">
      <c r="C10" s="482">
        <v>4</v>
      </c>
      <c r="D10" s="370" t="s">
        <v>993</v>
      </c>
      <c r="E10" s="494">
        <v>24021613.949999999</v>
      </c>
      <c r="F10" s="495">
        <v>26070074.375</v>
      </c>
      <c r="G10" s="496">
        <v>25832849.912</v>
      </c>
      <c r="H10" s="496">
        <v>25306191.798</v>
      </c>
      <c r="I10" s="496">
        <v>24348997.269000001</v>
      </c>
      <c r="U10" s="368"/>
    </row>
    <row r="11" spans="3:21">
      <c r="C11" s="483">
        <v>5</v>
      </c>
      <c r="D11" s="373" t="s">
        <v>337</v>
      </c>
      <c r="E11" s="497">
        <v>26074043.079999998</v>
      </c>
      <c r="F11" s="495">
        <v>28259027.855</v>
      </c>
      <c r="G11" s="496">
        <v>28153517.644000001</v>
      </c>
      <c r="H11" s="496">
        <v>27708616.046000004</v>
      </c>
      <c r="I11" s="496">
        <v>27026115.438999999</v>
      </c>
      <c r="U11" s="368"/>
    </row>
    <row r="12" spans="3:21" ht="26">
      <c r="C12" s="483">
        <v>6</v>
      </c>
      <c r="D12" s="373" t="s">
        <v>994</v>
      </c>
      <c r="E12" s="497">
        <v>25953733.006999999</v>
      </c>
      <c r="F12" s="495">
        <v>28138717.782000002</v>
      </c>
      <c r="G12" s="496">
        <v>28033207.571000002</v>
      </c>
      <c r="H12" s="496">
        <v>27588305.973000001</v>
      </c>
      <c r="I12" s="496">
        <v>26707841.017999999</v>
      </c>
      <c r="U12" s="368"/>
    </row>
    <row r="13" spans="3:21" ht="18.5" thickBot="1">
      <c r="C13" s="484"/>
      <c r="D13" s="374" t="s">
        <v>995</v>
      </c>
      <c r="E13" s="375"/>
      <c r="F13" s="376"/>
      <c r="G13" s="377"/>
      <c r="H13" s="377"/>
      <c r="I13" s="377"/>
      <c r="U13" s="368"/>
    </row>
    <row r="14" spans="3:21">
      <c r="C14" s="481">
        <v>7</v>
      </c>
      <c r="D14" s="372" t="s">
        <v>996</v>
      </c>
      <c r="E14" s="491">
        <v>140511170.04624256</v>
      </c>
      <c r="F14" s="492">
        <v>142046747.6630162</v>
      </c>
      <c r="G14" s="493">
        <v>141480579.8655259</v>
      </c>
      <c r="H14" s="493">
        <v>138825188.26562425</v>
      </c>
      <c r="I14" s="493">
        <v>136909345.36447448</v>
      </c>
      <c r="U14" s="368"/>
    </row>
    <row r="15" spans="3:21" ht="26">
      <c r="C15" s="483">
        <v>8</v>
      </c>
      <c r="D15" s="373" t="s">
        <v>997</v>
      </c>
      <c r="E15" s="497">
        <v>140461412.17640904</v>
      </c>
      <c r="F15" s="495">
        <v>141996989.79317939</v>
      </c>
      <c r="G15" s="496">
        <v>141430821.99568909</v>
      </c>
      <c r="H15" s="496">
        <v>138775430.39574772</v>
      </c>
      <c r="I15" s="496">
        <v>136652558.78999272</v>
      </c>
      <c r="U15" s="368"/>
    </row>
    <row r="16" spans="3:21" ht="18.5" thickBot="1">
      <c r="C16" s="484"/>
      <c r="D16" s="371" t="s">
        <v>998</v>
      </c>
      <c r="E16" s="378"/>
      <c r="F16" s="376"/>
      <c r="G16" s="377"/>
      <c r="H16" s="377"/>
      <c r="I16" s="377"/>
      <c r="U16" s="368"/>
    </row>
    <row r="17" spans="3:21">
      <c r="C17" s="482">
        <v>9</v>
      </c>
      <c r="D17" s="370" t="s">
        <v>999</v>
      </c>
      <c r="E17" s="498">
        <v>0.17181498107983037</v>
      </c>
      <c r="F17" s="499">
        <v>0.18437862801429714</v>
      </c>
      <c r="G17" s="500">
        <v>0.18343973434140493</v>
      </c>
      <c r="H17" s="500">
        <v>0.18315481641811021</v>
      </c>
      <c r="I17" s="500">
        <v>0.18016421888027254</v>
      </c>
      <c r="U17" s="368"/>
    </row>
    <row r="18" spans="3:21" ht="26">
      <c r="C18" s="483">
        <v>10</v>
      </c>
      <c r="D18" s="373" t="s">
        <v>1000</v>
      </c>
      <c r="E18" s="501">
        <v>0.17101931112461438</v>
      </c>
      <c r="F18" s="502">
        <v>0.18359596504807196</v>
      </c>
      <c r="G18" s="503">
        <v>0.18265360794401236</v>
      </c>
      <c r="H18" s="503">
        <v>0.182353545766956</v>
      </c>
      <c r="I18" s="503">
        <v>0.17818178806603599</v>
      </c>
      <c r="U18" s="368"/>
    </row>
    <row r="19" spans="3:21">
      <c r="C19" s="483">
        <v>11</v>
      </c>
      <c r="D19" s="373" t="s">
        <v>1001</v>
      </c>
      <c r="E19" s="501">
        <v>0.17181498107983037</v>
      </c>
      <c r="F19" s="502">
        <v>0.18437862801429714</v>
      </c>
      <c r="G19" s="503">
        <v>0.18343973434140493</v>
      </c>
      <c r="H19" s="503">
        <v>0.18315481641811021</v>
      </c>
      <c r="I19" s="503">
        <v>0.18016421888027254</v>
      </c>
      <c r="U19" s="368"/>
    </row>
    <row r="20" spans="3:21" ht="26">
      <c r="C20" s="485">
        <v>12</v>
      </c>
      <c r="D20" s="379" t="s">
        <v>1002</v>
      </c>
      <c r="E20" s="504">
        <v>0.17101931112461438</v>
      </c>
      <c r="F20" s="502">
        <v>0.18359596504807196</v>
      </c>
      <c r="G20" s="503">
        <v>0.18265360794401236</v>
      </c>
      <c r="H20" s="503">
        <v>0.182353545766956</v>
      </c>
      <c r="I20" s="503">
        <v>0.17818178806603599</v>
      </c>
      <c r="U20" s="368"/>
    </row>
    <row r="21" spans="3:21">
      <c r="C21" s="483">
        <v>13</v>
      </c>
      <c r="D21" s="373" t="s">
        <v>1003</v>
      </c>
      <c r="E21" s="501">
        <v>0.18556562493514903</v>
      </c>
      <c r="F21" s="502">
        <v>0.19894174502354775</v>
      </c>
      <c r="G21" s="503">
        <v>0.19899209962780248</v>
      </c>
      <c r="H21" s="503">
        <v>0.19959357802550284</v>
      </c>
      <c r="I21" s="503">
        <v>0.19740153871200086</v>
      </c>
      <c r="U21" s="368"/>
    </row>
    <row r="22" spans="3:21" ht="26">
      <c r="C22" s="483">
        <v>14</v>
      </c>
      <c r="D22" s="373" t="s">
        <v>1004</v>
      </c>
      <c r="E22" s="505">
        <v>0.18477482608820739</v>
      </c>
      <c r="F22" s="502">
        <v>0.19816418519142154</v>
      </c>
      <c r="G22" s="503">
        <v>0.19821144482816105</v>
      </c>
      <c r="H22" s="503">
        <v>0.19879820148513369</v>
      </c>
      <c r="I22" s="503">
        <v>0.19544340226401866</v>
      </c>
      <c r="U22" s="368"/>
    </row>
    <row r="23" spans="3:21" ht="18.5" thickBot="1">
      <c r="C23" s="484"/>
      <c r="D23" s="374" t="s">
        <v>1005</v>
      </c>
      <c r="E23" s="380"/>
      <c r="F23" s="381"/>
      <c r="G23" s="377"/>
      <c r="H23" s="377"/>
      <c r="I23" s="377"/>
      <c r="U23" s="368"/>
    </row>
    <row r="24" spans="3:21">
      <c r="C24" s="482">
        <v>15</v>
      </c>
      <c r="D24" s="370" t="s">
        <v>1006</v>
      </c>
      <c r="E24" s="494">
        <v>287193429.72000003</v>
      </c>
      <c r="F24" s="506">
        <v>291752572.18800002</v>
      </c>
      <c r="G24" s="506">
        <v>276644606.64099997</v>
      </c>
      <c r="H24" s="506">
        <v>271646878.56199998</v>
      </c>
      <c r="I24" s="506">
        <v>270757271.92299998</v>
      </c>
      <c r="U24" s="368"/>
    </row>
    <row r="25" spans="3:21">
      <c r="C25" s="483">
        <v>16</v>
      </c>
      <c r="D25" s="373" t="s">
        <v>1005</v>
      </c>
      <c r="E25" s="501">
        <v>8.4061547113167712E-2</v>
      </c>
      <c r="F25" s="503">
        <v>9.2864300745706924E-2</v>
      </c>
      <c r="G25" s="503">
        <v>9.7793626644266773E-2</v>
      </c>
      <c r="H25" s="503">
        <v>9.8529042640522008E-2</v>
      </c>
      <c r="I25" s="503">
        <v>9.7589553914232061E-2</v>
      </c>
      <c r="U25" s="368"/>
    </row>
    <row r="26" spans="3:21" ht="26.5" thickBot="1">
      <c r="C26" s="483">
        <v>17</v>
      </c>
      <c r="D26" s="373" t="s">
        <v>1007</v>
      </c>
      <c r="E26" s="501">
        <v>8.3669459382608682E-2</v>
      </c>
      <c r="F26" s="503">
        <v>9.2481121394417512E-2</v>
      </c>
      <c r="G26" s="503">
        <v>9.7391155757484471E-2</v>
      </c>
      <c r="H26" s="503">
        <v>9.8119414022544885E-2</v>
      </c>
      <c r="I26" s="503">
        <v>9.6732367227424704E-2</v>
      </c>
      <c r="U26" s="368"/>
    </row>
    <row r="27" spans="3:21" ht="22.5" customHeight="1" thickTop="1">
      <c r="C27" s="868" t="s">
        <v>1773</v>
      </c>
      <c r="D27" s="868"/>
      <c r="E27" s="868"/>
      <c r="F27" s="868"/>
      <c r="G27" s="868"/>
      <c r="H27" s="868"/>
      <c r="I27" s="868"/>
      <c r="U27" s="368"/>
    </row>
    <row r="28" spans="3:21" ht="14.5" customHeight="1">
      <c r="C28" s="369"/>
    </row>
    <row r="29" spans="3:21" ht="14.5" customHeight="1">
      <c r="C29" s="369"/>
    </row>
    <row r="30" spans="3:21" ht="14.5" customHeight="1">
      <c r="C30" s="369"/>
    </row>
    <row r="31" spans="3:21" ht="14.5" customHeight="1">
      <c r="C31" s="369"/>
      <c r="G31" s="382"/>
      <c r="H31" s="382"/>
    </row>
    <row r="32" spans="3:21" ht="14.5" customHeight="1">
      <c r="C32" s="369"/>
      <c r="G32" s="383"/>
      <c r="H32" s="383"/>
    </row>
    <row r="33" spans="3:8" ht="14.5" customHeight="1">
      <c r="C33" s="369"/>
      <c r="G33" s="383"/>
      <c r="H33" s="383"/>
    </row>
    <row r="34" spans="3:8" ht="14.5" customHeight="1">
      <c r="C34" s="369"/>
      <c r="G34" s="383"/>
      <c r="H34" s="383"/>
    </row>
    <row r="35" spans="3:8" ht="14.5" customHeight="1">
      <c r="C35" s="369"/>
    </row>
    <row r="36" spans="3:8" ht="14.5" customHeight="1">
      <c r="C36" s="369"/>
    </row>
    <row r="37" spans="3:8" ht="14.5" customHeight="1">
      <c r="C37" s="369"/>
    </row>
    <row r="38" spans="3:8" ht="14.5" customHeight="1">
      <c r="C38" s="369"/>
    </row>
    <row r="39" spans="3:8" ht="14.5" customHeight="1">
      <c r="C39" s="369"/>
    </row>
    <row r="40" spans="3:8" ht="14.5" customHeight="1">
      <c r="C40" s="369"/>
    </row>
    <row r="41" spans="3:8" ht="14.5" customHeight="1">
      <c r="C41" s="369"/>
    </row>
    <row r="42" spans="3:8" ht="14.5" customHeight="1">
      <c r="C42" s="369"/>
    </row>
    <row r="43" spans="3:8" ht="14.5" customHeight="1">
      <c r="C43" s="369"/>
    </row>
    <row r="44" spans="3:8" ht="14.5" customHeight="1">
      <c r="C44" s="369"/>
    </row>
    <row r="45" spans="3:8" ht="14.5" customHeight="1">
      <c r="C45" s="369"/>
    </row>
    <row r="46" spans="3:8" ht="14.5" customHeight="1">
      <c r="C46" s="369"/>
    </row>
    <row r="47" spans="3:8" ht="14.5" customHeight="1">
      <c r="C47" s="369"/>
    </row>
    <row r="48" spans="3:8" ht="14.5" customHeight="1">
      <c r="C48" s="369"/>
    </row>
    <row r="49" spans="3:3" ht="14.5" customHeight="1">
      <c r="C49" s="369"/>
    </row>
    <row r="50" spans="3:3" ht="14.5" customHeight="1">
      <c r="C50" s="369"/>
    </row>
  </sheetData>
  <mergeCells count="2">
    <mergeCell ref="C3:U3"/>
    <mergeCell ref="C27:I27"/>
  </mergeCells>
  <pageMargins left="0.7" right="0.7" top="0.75" bottom="0.75" header="0.3" footer="0.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C2:H15"/>
  <sheetViews>
    <sheetView showGridLines="0" zoomScale="80" zoomScaleNormal="80" workbookViewId="0"/>
  </sheetViews>
  <sheetFormatPr defaultColWidth="9.1796875" defaultRowHeight="18"/>
  <cols>
    <col min="1" max="1" width="6.1796875" style="9" customWidth="1"/>
    <col min="2" max="2" width="7.1796875" style="9" customWidth="1"/>
    <col min="3" max="3" width="5.26953125" style="9" customWidth="1"/>
    <col min="4" max="4" width="63.7265625" style="9" customWidth="1"/>
    <col min="5" max="5" width="10" style="9" customWidth="1"/>
    <col min="6" max="6" width="10.1796875" style="9" customWidth="1"/>
    <col min="7" max="8" width="10" style="9" customWidth="1"/>
    <col min="9" max="16384" width="9.1796875" style="9"/>
  </cols>
  <sheetData>
    <row r="2" spans="3:8" ht="23">
      <c r="C2" s="204" t="s">
        <v>1144</v>
      </c>
      <c r="D2" s="248"/>
      <c r="E2" s="268"/>
      <c r="F2" s="248"/>
      <c r="G2" s="248"/>
      <c r="H2" s="248"/>
    </row>
    <row r="3" spans="3:8">
      <c r="C3" s="869" t="s">
        <v>1009</v>
      </c>
      <c r="D3" s="870"/>
      <c r="E3" s="248"/>
      <c r="F3" s="248"/>
      <c r="G3" s="248"/>
      <c r="H3" s="248"/>
    </row>
    <row r="4" spans="3:8">
      <c r="D4" s="248"/>
      <c r="E4" s="248"/>
      <c r="F4" s="248"/>
      <c r="G4" s="248"/>
      <c r="H4" s="248"/>
    </row>
    <row r="5" spans="3:8">
      <c r="D5" s="248"/>
      <c r="E5" s="248"/>
      <c r="F5" s="248"/>
      <c r="G5" s="248"/>
      <c r="H5" s="248"/>
    </row>
    <row r="6" spans="3:8" ht="18.5" thickBot="1">
      <c r="C6" s="386"/>
      <c r="D6" s="386"/>
      <c r="E6" s="227" t="s">
        <v>113</v>
      </c>
      <c r="F6" s="227" t="s">
        <v>114</v>
      </c>
      <c r="G6" s="227" t="s">
        <v>115</v>
      </c>
      <c r="H6" s="227" t="s">
        <v>150</v>
      </c>
    </row>
    <row r="7" spans="3:8" ht="45" customHeight="1" thickBot="1">
      <c r="C7" s="871" t="s">
        <v>1145</v>
      </c>
      <c r="D7" s="871"/>
      <c r="E7" s="873" t="s">
        <v>1147</v>
      </c>
      <c r="F7" s="873"/>
      <c r="G7" s="873" t="s">
        <v>1146</v>
      </c>
      <c r="H7" s="873"/>
    </row>
    <row r="8" spans="3:8" ht="19" thickTop="1" thickBot="1">
      <c r="C8" s="872"/>
      <c r="D8" s="872"/>
      <c r="E8" s="507" t="s">
        <v>1159</v>
      </c>
      <c r="F8" s="507" t="s">
        <v>1160</v>
      </c>
      <c r="G8" s="507" t="s">
        <v>1159</v>
      </c>
      <c r="H8" s="507" t="s">
        <v>1160</v>
      </c>
    </row>
    <row r="9" spans="3:8" ht="18.5" thickTop="1">
      <c r="C9" s="387">
        <v>1</v>
      </c>
      <c r="D9" s="388" t="s">
        <v>1148</v>
      </c>
      <c r="E9" s="522">
        <v>-1784164.5763471699</v>
      </c>
      <c r="F9" s="522">
        <v>-646085.57654019492</v>
      </c>
      <c r="G9" s="522">
        <v>217906.23839349922</v>
      </c>
      <c r="H9" s="522">
        <v>410584.78817141801</v>
      </c>
    </row>
    <row r="10" spans="3:8">
      <c r="C10" s="336">
        <v>2</v>
      </c>
      <c r="D10" s="389" t="s">
        <v>1149</v>
      </c>
      <c r="E10" s="523">
        <v>252836.74681781951</v>
      </c>
      <c r="F10" s="523">
        <v>7821.3857940845555</v>
      </c>
      <c r="G10" s="523">
        <v>-544423.26184329193</v>
      </c>
      <c r="H10" s="523">
        <v>-856399.10518694506</v>
      </c>
    </row>
    <row r="11" spans="3:8">
      <c r="C11" s="336">
        <v>3</v>
      </c>
      <c r="D11" s="389" t="s">
        <v>1150</v>
      </c>
      <c r="E11" s="231">
        <v>-31657.346133142597</v>
      </c>
      <c r="F11" s="231">
        <v>149549.19482205308</v>
      </c>
      <c r="G11" s="390"/>
      <c r="H11" s="390"/>
    </row>
    <row r="12" spans="3:8">
      <c r="C12" s="336">
        <v>4</v>
      </c>
      <c r="D12" s="389" t="s">
        <v>1151</v>
      </c>
      <c r="E12" s="231">
        <v>-631481.69846400607</v>
      </c>
      <c r="F12" s="231">
        <v>-662950.01336202968</v>
      </c>
      <c r="G12" s="390"/>
      <c r="H12" s="390"/>
    </row>
    <row r="13" spans="3:8">
      <c r="C13" s="336">
        <v>5</v>
      </c>
      <c r="D13" s="389" t="s">
        <v>1152</v>
      </c>
      <c r="E13" s="231">
        <v>-1097741.7862152073</v>
      </c>
      <c r="F13" s="231">
        <v>-729367.60103074287</v>
      </c>
      <c r="G13" s="390"/>
      <c r="H13" s="390"/>
    </row>
    <row r="14" spans="3:8" ht="18.5" thickBot="1">
      <c r="C14" s="671">
        <v>6</v>
      </c>
      <c r="D14" s="672" t="s">
        <v>1153</v>
      </c>
      <c r="E14" s="644">
        <v>408223.9018502254</v>
      </c>
      <c r="F14" s="644">
        <v>305737.12333129218</v>
      </c>
      <c r="G14" s="673"/>
      <c r="H14" s="673"/>
    </row>
    <row r="15" spans="3:8" ht="18.5" thickTop="1"/>
  </sheetData>
  <mergeCells count="4">
    <mergeCell ref="C3:D3"/>
    <mergeCell ref="C7:D8"/>
    <mergeCell ref="E7:F7"/>
    <mergeCell ref="G7:H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50</vt:i4>
      </vt:variant>
    </vt:vector>
  </HeadingPairs>
  <TitlesOfParts>
    <vt:vector size="50" baseType="lpstr">
      <vt:lpstr>INDEKS</vt:lpstr>
      <vt:lpstr>EU OV1</vt:lpstr>
      <vt:lpstr>EU KM1</vt:lpstr>
      <vt:lpstr>EU LI1 </vt:lpstr>
      <vt:lpstr>EU LI2</vt:lpstr>
      <vt:lpstr>EU LI3</vt:lpstr>
      <vt:lpstr>EU PV1</vt:lpstr>
      <vt:lpstr>EU CC1</vt:lpstr>
      <vt:lpstr>EU CC2 </vt:lpstr>
      <vt:lpstr>EU CCA</vt:lpstr>
      <vt:lpstr>EU CCyB1</vt:lpstr>
      <vt:lpstr>EU CCyB2</vt:lpstr>
      <vt:lpstr>EU LR1 – LRSum</vt:lpstr>
      <vt:lpstr>EU LR2 - LRCom</vt:lpstr>
      <vt:lpstr>EU LR3 – LRSpl</vt:lpstr>
      <vt:lpstr>EU LIQ1</vt:lpstr>
      <vt:lpstr>EU LIQ2</vt:lpstr>
      <vt:lpstr>EU CR1</vt:lpstr>
      <vt:lpstr>EU CR1-A</vt:lpstr>
      <vt:lpstr>EU CQ1</vt:lpstr>
      <vt:lpstr>EU CQ3</vt:lpstr>
      <vt:lpstr>EU CQ4</vt:lpstr>
      <vt:lpstr>EU CQ5</vt:lpstr>
      <vt:lpstr>EU CR3</vt:lpstr>
      <vt:lpstr>EU CR4</vt:lpstr>
      <vt:lpstr>EU CR5</vt:lpstr>
      <vt:lpstr>EU CCR1</vt:lpstr>
      <vt:lpstr>EU CCR2</vt:lpstr>
      <vt:lpstr>EU CCR3</vt:lpstr>
      <vt:lpstr>EU CCR5</vt:lpstr>
      <vt:lpstr>EU CCR8</vt:lpstr>
      <vt:lpstr>EU SEC1</vt:lpstr>
      <vt:lpstr>EU SEC3</vt:lpstr>
      <vt:lpstr>EU SEC4</vt:lpstr>
      <vt:lpstr>EU SEC5</vt:lpstr>
      <vt:lpstr>EU MR1</vt:lpstr>
      <vt:lpstr>EU OR1</vt:lpstr>
      <vt:lpstr>EU REM1</vt:lpstr>
      <vt:lpstr>EU REM2</vt:lpstr>
      <vt:lpstr>EU REM3</vt:lpstr>
      <vt:lpstr>EU REM4</vt:lpstr>
      <vt:lpstr>EU REM5</vt:lpstr>
      <vt:lpstr>EU AE1</vt:lpstr>
      <vt:lpstr>EU AE2</vt:lpstr>
      <vt:lpstr>EU AE3</vt:lpstr>
      <vt:lpstr>EU KM2</vt:lpstr>
      <vt:lpstr>EU TLAC1</vt:lpstr>
      <vt:lpstr>EU TLAC3</vt:lpstr>
      <vt:lpstr>IFRS9</vt:lpstr>
      <vt:lpstr>EU IRRBB1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2024-02-14T12:29:12Z</dcterms:created>
  <dcterms:modified xsi:type="dcterms:W3CDTF">2024-02-14T17:12:22Z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2abd79-57a9-4473-8700-c843f76a1e37_Enabled">
    <vt:lpwstr>true</vt:lpwstr>
  </property>
  <property fmtid="{D5CDD505-2E9C-101B-9397-08002B2CF9AE}" pid="3" name="MSIP_Label_0c2abd79-57a9-4473-8700-c843f76a1e37_SetDate">
    <vt:lpwstr>2024-02-14T16:51:45Z</vt:lpwstr>
  </property>
  <property fmtid="{D5CDD505-2E9C-101B-9397-08002B2CF9AE}" pid="4" name="MSIP_Label_0c2abd79-57a9-4473-8700-c843f76a1e37_Method">
    <vt:lpwstr>Privileged</vt:lpwstr>
  </property>
  <property fmtid="{D5CDD505-2E9C-101B-9397-08002B2CF9AE}" pid="5" name="MSIP_Label_0c2abd79-57a9-4473-8700-c843f76a1e37_Name">
    <vt:lpwstr>Internal</vt:lpwstr>
  </property>
  <property fmtid="{D5CDD505-2E9C-101B-9397-08002B2CF9AE}" pid="6" name="MSIP_Label_0c2abd79-57a9-4473-8700-c843f76a1e37_SiteId">
    <vt:lpwstr>35595a02-4d6d-44ac-99e1-f9ab4cd872db</vt:lpwstr>
  </property>
  <property fmtid="{D5CDD505-2E9C-101B-9397-08002B2CF9AE}" pid="7" name="MSIP_Label_0c2abd79-57a9-4473-8700-c843f76a1e37_ActionId">
    <vt:lpwstr>3bc0930f-7b31-46f5-b458-0235edfd33e7</vt:lpwstr>
  </property>
  <property fmtid="{D5CDD505-2E9C-101B-9397-08002B2CF9AE}" pid="8" name="MSIP_Label_0c2abd79-57a9-4473-8700-c843f76a1e37_ContentBits">
    <vt:lpwstr>0</vt:lpwstr>
  </property>
</Properties>
</file>